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555" windowHeight="6255" activeTab="0"/>
  </bookViews>
  <sheets>
    <sheet name="Danstrup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<sst xmlns="http://schemas.openxmlformats.org/spreadsheetml/2006/main" count="635" uniqueCount="155">
  <si>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</si>
  <si>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</si>
  <si>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</si>
  <si>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</si>
  <si>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</si>
  <si>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</si>
  <si>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</si>
  <si>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</si>
  <si>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</si>
  <si>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</si>
  <si>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</si>
  <si>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</si>
  <si>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</si>
  <si>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</si>
  <si>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</si>
  <si>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</si>
  <si>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</si>
  <si>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</si>
  <si>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</si>
  <si>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</si>
  <si>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</si>
  <si>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</si>
  <si>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</si>
  <si>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</si>
  <si>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</si>
  <si>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</si>
  <si>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</si>
  <si>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</si>
  <si>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</si>
  <si>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</si>
  <si>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</si>
  <si>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</si>
  <si>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</si>
  <si>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</si>
  <si>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</si>
  <si>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</si>
  <si>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</si>
  <si>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</si>
  <si>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</si>
  <si>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</si>
  <si>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</si>
  <si>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</si>
  <si>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</si>
  <si>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</si>
  <si>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</si>
  <si>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</si>
  <si>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</si>
  <si>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</si>
  <si>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</si>
  <si>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</si>
  <si>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</si>
  <si>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</si>
  <si>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</si>
  <si>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</si>
  <si>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</si>
  <si>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</si>
  <si>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</si>
  <si>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</si>
  <si>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</si>
  <si>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</si>
  <si>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>Gård no. 3</t>
  </si>
  <si>
    <t>Gård no. 4</t>
  </si>
  <si>
    <t xml:space="preserve">Fiskeri </t>
  </si>
  <si>
    <t>Fiskeri</t>
  </si>
  <si>
    <t>Landgildehus</t>
  </si>
  <si>
    <t>Danstrup iflg. modelbogen 1684</t>
  </si>
  <si>
    <t>Danstrup bys sædejord, engbund og anden herlighed:</t>
  </si>
  <si>
    <t>Jørgen Rasmussen har i brug til sin gård:</t>
  </si>
  <si>
    <t>Mellemwang</t>
  </si>
  <si>
    <t>Skoufporten</t>
  </si>
  <si>
    <t>En indeluckt toft</t>
  </si>
  <si>
    <t>En anden ditto</t>
  </si>
  <si>
    <t>Danstruphus</t>
  </si>
  <si>
    <t>Et landgildehus beboes af Bendt Pedersen haver i et indeluckt:</t>
  </si>
  <si>
    <t>Et holtshus beboes af Jens Matzen haver ingen sædejord udover en liden kaalhauge:</t>
  </si>
  <si>
    <t>Hus</t>
  </si>
  <si>
    <t>aarlig</t>
  </si>
  <si>
    <t>0-6-1-1-3</t>
  </si>
  <si>
    <t>0-2-0-1-2</t>
  </si>
  <si>
    <t>0-0-0-0-0</t>
  </si>
  <si>
    <t>Udygtig jord</t>
  </si>
  <si>
    <t>7 år</t>
  </si>
  <si>
    <t>1½</t>
  </si>
  <si>
    <t>1-7-2-1-0</t>
  </si>
  <si>
    <t>4-6-3-0-3</t>
  </si>
  <si>
    <t>9-2-3-0-0</t>
  </si>
  <si>
    <t>0-6-2-1-2</t>
  </si>
  <si>
    <t>0-5-1-2-2</t>
  </si>
  <si>
    <t>0-5-3-1-0</t>
  </si>
  <si>
    <t>1-4-3-2-3</t>
  </si>
  <si>
    <t>2-0-2-1-1</t>
  </si>
  <si>
    <t>0-1-0-1-1</t>
  </si>
  <si>
    <t>0-0-2-1-1</t>
  </si>
  <si>
    <t>Verte</t>
  </si>
  <si>
    <t>Holmewang</t>
  </si>
  <si>
    <t>Forbemeldte Jørgen Rasmussen haver udi</t>
  </si>
  <si>
    <t>6½</t>
  </si>
  <si>
    <t>1-7-2-0-1</t>
  </si>
  <si>
    <t>8-5-2-1-1</t>
  </si>
  <si>
    <t>10-3-1-1-0</t>
  </si>
  <si>
    <t>0-7-1-1-1</t>
  </si>
  <si>
    <t>1-1-1-2-3</t>
  </si>
  <si>
    <t>2-7-0-2-1</t>
  </si>
  <si>
    <t>2-2-2-0-0</t>
  </si>
  <si>
    <t>0-1-0-2-2</t>
  </si>
  <si>
    <t>0-1-0-0-2</t>
  </si>
  <si>
    <t>0-0-3-0-0</t>
  </si>
  <si>
    <t>0-2-2-0-0</t>
  </si>
  <si>
    <t>0-1-0-0-3</t>
  </si>
  <si>
    <t>0-1-2-0-0</t>
  </si>
  <si>
    <t>6-7-1-0-3</t>
  </si>
  <si>
    <t>6-1-1-0-0</t>
  </si>
  <si>
    <t>Svinsolden al byen</t>
  </si>
  <si>
    <t>3-0-0-0-0</t>
  </si>
  <si>
    <t>5-4-2-1-0</t>
  </si>
  <si>
    <t>0-0-1-1-0</t>
  </si>
  <si>
    <t>Offue Hansen har i brug til sin gård:</t>
  </si>
  <si>
    <t>0-7-3-1-2</t>
  </si>
  <si>
    <t>9-1-1-0-2</t>
  </si>
  <si>
    <t>9-6-3-0-1</t>
  </si>
  <si>
    <t>0-6-2-1-1</t>
  </si>
  <si>
    <t>0-5-2-2-3</t>
  </si>
  <si>
    <t>0-2-3-2-1</t>
  </si>
  <si>
    <t>3-0-1-2-2</t>
  </si>
  <si>
    <t>2-1-2-0-0</t>
  </si>
  <si>
    <t>0-1-0-1-0</t>
  </si>
  <si>
    <t>0-2-1-2-0</t>
  </si>
  <si>
    <t>0-1-0-0-0</t>
  </si>
  <si>
    <t>0-2-0-2-0</t>
  </si>
  <si>
    <t>6-6-0-1-3</t>
  </si>
  <si>
    <t>5-1-2-2-0</t>
  </si>
  <si>
    <t>Peder Lauritsen har i brug til sin gård:</t>
  </si>
  <si>
    <t>3½</t>
  </si>
  <si>
    <t>11-0-2-2-1</t>
  </si>
  <si>
    <t>10-6-1-2-2</t>
  </si>
  <si>
    <t>0-6-1-1-1</t>
  </si>
  <si>
    <t>0-6-3-1-1</t>
  </si>
  <si>
    <t>3-5-2-0-3</t>
  </si>
  <si>
    <t>2-3-0-2-2</t>
  </si>
  <si>
    <t>0-1-3-0-0</t>
  </si>
  <si>
    <t>0-3-1-0-0</t>
  </si>
  <si>
    <t>7-2-0-1-3</t>
  </si>
  <si>
    <t>5-4-0-0-3</t>
  </si>
  <si>
    <t>Christen Dirichsen har i brug til sin gård:</t>
  </si>
  <si>
    <t>1-3-0-0-3</t>
  </si>
  <si>
    <t>10-7-3-1-1</t>
  </si>
  <si>
    <t>1-6-2-1-0</t>
  </si>
  <si>
    <t>1-0-2-2-0</t>
  </si>
  <si>
    <t>8-2-3-1-0</t>
  </si>
  <si>
    <t>0-2-0-1-3</t>
  </si>
  <si>
    <t>2-6-1-0-1</t>
  </si>
  <si>
    <t>2-3-2-0-1</t>
  </si>
  <si>
    <t>0-0-3-2-2</t>
  </si>
  <si>
    <t>6-7-0-1-3</t>
  </si>
  <si>
    <t>5-0-2-2-3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</si>
</sst>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13"/>
  <sheetViews>
    <sheetView tabSelected="1" workbookViewId="0" topLeftCell="A1">
      <selection activeCell="A372" sqref="A372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4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66</v>
      </c>
    </row>
    <row r="2" ht="12.75">
      <c r="A2" s="1"/>
    </row>
    <row r="3" ht="13.5" thickBot="1">
      <c r="A3" s="3" t="s">
        <v>67</v>
      </c>
    </row>
    <row r="4" spans="1:16" ht="13.5" thickBot="1">
      <c r="A4" s="14" t="s">
        <v>58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68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43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>
        <v>2</v>
      </c>
      <c r="E8" s="7">
        <v>1</v>
      </c>
      <c r="F8" s="10">
        <v>17211</v>
      </c>
      <c r="G8" s="24">
        <v>17211</v>
      </c>
      <c r="H8" s="7"/>
      <c r="I8" s="7"/>
      <c r="J8" s="10"/>
      <c r="K8" s="4">
        <f t="shared" si="0"/>
        <v>17211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>
        <v>19565</v>
      </c>
      <c r="G9" s="24">
        <v>19565</v>
      </c>
      <c r="H9" s="7"/>
      <c r="I9" s="7"/>
      <c r="J9" s="10"/>
      <c r="K9" s="4">
        <f t="shared" si="0"/>
        <v>19565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>
        <v>6360</v>
      </c>
      <c r="G11" s="23"/>
      <c r="H11" s="7">
        <v>6360</v>
      </c>
      <c r="I11" s="7"/>
      <c r="J11" s="10"/>
      <c r="K11" s="4">
        <f t="shared" si="0"/>
        <v>6360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/>
      <c r="G12" s="23"/>
      <c r="H12" s="7"/>
      <c r="I12" s="7"/>
      <c r="J12" s="10"/>
      <c r="K12" s="4">
        <f t="shared" si="0"/>
        <v>0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>
        <v>6402</v>
      </c>
      <c r="G14" s="23"/>
      <c r="H14" s="7"/>
      <c r="I14" s="7">
        <v>6402</v>
      </c>
      <c r="J14" s="10"/>
      <c r="K14" s="4">
        <f t="shared" si="0"/>
        <v>6402</v>
      </c>
      <c r="L14" s="21"/>
      <c r="M14" s="21"/>
      <c r="N14" s="21"/>
      <c r="O14" s="21"/>
      <c r="P14" s="21"/>
    </row>
    <row r="15" spans="1:16" ht="12.75">
      <c r="A15" s="3"/>
      <c r="B15" s="6" t="s">
        <v>18</v>
      </c>
      <c r="C15" s="7">
        <v>3</v>
      </c>
      <c r="D15" s="7">
        <v>2</v>
      </c>
      <c r="E15" s="7">
        <v>4</v>
      </c>
      <c r="F15" s="10">
        <v>4394</v>
      </c>
      <c r="G15" s="23"/>
      <c r="H15" s="7"/>
      <c r="I15" s="7">
        <v>4394</v>
      </c>
      <c r="J15" s="10"/>
      <c r="K15" s="4"/>
      <c r="L15" s="21"/>
      <c r="M15" s="21"/>
      <c r="N15" s="21"/>
      <c r="O15" s="21"/>
      <c r="P15" s="21"/>
    </row>
    <row r="16" spans="1:16" ht="12.75">
      <c r="A16" s="3"/>
      <c r="B16" s="6" t="s">
        <v>8</v>
      </c>
      <c r="C16" s="7">
        <v>4</v>
      </c>
      <c r="D16" s="7">
        <v>2</v>
      </c>
      <c r="E16" s="7">
        <v>7</v>
      </c>
      <c r="F16" s="10">
        <v>9556</v>
      </c>
      <c r="G16" s="23"/>
      <c r="H16" s="7"/>
      <c r="I16" s="7"/>
      <c r="J16" s="10">
        <v>9556</v>
      </c>
      <c r="K16" s="4">
        <f t="shared" si="0"/>
        <v>9556</v>
      </c>
      <c r="L16" s="21"/>
      <c r="M16" s="21"/>
      <c r="N16" s="21"/>
      <c r="O16" s="21"/>
      <c r="P16" s="21"/>
    </row>
    <row r="17" spans="1:16" ht="12.75">
      <c r="A17" s="3"/>
      <c r="B17" s="6" t="s">
        <v>9</v>
      </c>
      <c r="C17" s="7">
        <v>4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10</v>
      </c>
      <c r="C18" s="7">
        <v>2</v>
      </c>
      <c r="D18" s="7">
        <v>2</v>
      </c>
      <c r="E18" s="7">
        <v>4</v>
      </c>
      <c r="F18" s="10">
        <v>2061</v>
      </c>
      <c r="G18" s="23"/>
      <c r="H18" s="7">
        <v>2061</v>
      </c>
      <c r="I18" s="7"/>
      <c r="J18" s="10"/>
      <c r="K18" s="4">
        <f t="shared" si="0"/>
        <v>2061</v>
      </c>
      <c r="L18" s="21"/>
      <c r="M18" s="21"/>
      <c r="N18" s="21"/>
      <c r="O18" s="21"/>
      <c r="P18" s="21"/>
    </row>
    <row r="19" spans="1:16" ht="12.75">
      <c r="A19" s="3"/>
      <c r="B19" s="6" t="s">
        <v>18</v>
      </c>
      <c r="C19" s="7">
        <v>2</v>
      </c>
      <c r="D19" s="7">
        <v>2</v>
      </c>
      <c r="E19" s="7">
        <v>7</v>
      </c>
      <c r="F19" s="10">
        <v>2275</v>
      </c>
      <c r="G19" s="23"/>
      <c r="H19" s="7">
        <v>2275</v>
      </c>
      <c r="I19" s="7"/>
      <c r="J19" s="10"/>
      <c r="K19" s="4"/>
      <c r="L19" s="21"/>
      <c r="M19" s="21"/>
      <c r="N19" s="21"/>
      <c r="O19" s="21"/>
      <c r="P19" s="21"/>
    </row>
    <row r="20" spans="1:16" ht="12.75">
      <c r="A20" s="3"/>
      <c r="B20" s="6" t="s">
        <v>11</v>
      </c>
      <c r="C20" s="7">
        <v>2</v>
      </c>
      <c r="D20" s="7">
        <v>2</v>
      </c>
      <c r="E20" s="7">
        <v>4</v>
      </c>
      <c r="F20" s="10">
        <v>12513</v>
      </c>
      <c r="G20" s="23"/>
      <c r="H20" s="7">
        <v>12513</v>
      </c>
      <c r="I20" s="7"/>
      <c r="J20" s="10"/>
      <c r="K20" s="4">
        <f t="shared" si="0"/>
        <v>12513</v>
      </c>
      <c r="L20" s="21"/>
      <c r="M20" s="21"/>
      <c r="N20" s="21"/>
      <c r="O20" s="21"/>
      <c r="P20" s="21"/>
    </row>
    <row r="21" spans="1:16" ht="12.75">
      <c r="A21" s="3"/>
      <c r="B21" s="6" t="s">
        <v>18</v>
      </c>
      <c r="C21" s="7">
        <v>2</v>
      </c>
      <c r="D21" s="7">
        <v>2</v>
      </c>
      <c r="E21" s="7">
        <v>7</v>
      </c>
      <c r="F21" s="10">
        <v>4824</v>
      </c>
      <c r="G21" s="23"/>
      <c r="H21" s="7">
        <v>4824</v>
      </c>
      <c r="I21" s="7"/>
      <c r="J21" s="10"/>
      <c r="K21" s="4"/>
      <c r="L21" s="21"/>
      <c r="M21" s="21"/>
      <c r="N21" s="21"/>
      <c r="O21" s="21"/>
      <c r="P21" s="21"/>
    </row>
    <row r="22" spans="1:16" ht="12.75">
      <c r="A22" s="3"/>
      <c r="B22" s="6" t="s">
        <v>18</v>
      </c>
      <c r="C22" s="7">
        <v>2</v>
      </c>
      <c r="D22" s="7">
        <v>2</v>
      </c>
      <c r="E22" s="7">
        <v>12</v>
      </c>
      <c r="F22" s="10">
        <v>1161</v>
      </c>
      <c r="G22" s="23"/>
      <c r="H22" s="7">
        <v>1161</v>
      </c>
      <c r="I22" s="7"/>
      <c r="J22" s="10"/>
      <c r="K22" s="4"/>
      <c r="L22" s="21"/>
      <c r="M22" s="21"/>
      <c r="N22" s="21"/>
      <c r="O22" s="21"/>
      <c r="P22" s="21"/>
    </row>
    <row r="23" spans="1:16" ht="12.75">
      <c r="A23" s="3"/>
      <c r="B23" s="6" t="s">
        <v>12</v>
      </c>
      <c r="C23" s="7">
        <v>2</v>
      </c>
      <c r="D23" s="7">
        <v>2</v>
      </c>
      <c r="E23" s="7">
        <v>10</v>
      </c>
      <c r="F23" s="10">
        <v>12874</v>
      </c>
      <c r="G23" s="23"/>
      <c r="H23" s="7">
        <v>12874</v>
      </c>
      <c r="I23" s="7"/>
      <c r="J23" s="10"/>
      <c r="K23" s="4">
        <f t="shared" si="0"/>
        <v>12874</v>
      </c>
      <c r="L23" s="21"/>
      <c r="M23" s="21"/>
      <c r="N23" s="21"/>
      <c r="O23" s="21"/>
      <c r="P23" s="21"/>
    </row>
    <row r="24" spans="1:16" ht="12.75">
      <c r="A24" s="3"/>
      <c r="B24" s="6" t="s">
        <v>18</v>
      </c>
      <c r="C24" s="7">
        <v>2</v>
      </c>
      <c r="D24" s="7">
        <v>2</v>
      </c>
      <c r="E24" s="7">
        <v>10</v>
      </c>
      <c r="F24" s="10">
        <v>17017</v>
      </c>
      <c r="G24" s="23"/>
      <c r="H24" s="7">
        <v>17017</v>
      </c>
      <c r="I24" s="7"/>
      <c r="J24" s="10"/>
      <c r="K24" s="4"/>
      <c r="L24" s="21"/>
      <c r="M24" s="21"/>
      <c r="N24" s="21"/>
      <c r="O24" s="21"/>
      <c r="P24" s="21"/>
    </row>
    <row r="25" spans="1:16" ht="12.75">
      <c r="A25" s="3"/>
      <c r="B25" s="6" t="s">
        <v>18</v>
      </c>
      <c r="C25" s="7">
        <v>2</v>
      </c>
      <c r="D25" s="7">
        <v>2</v>
      </c>
      <c r="E25" s="7">
        <v>15</v>
      </c>
      <c r="F25" s="10">
        <v>16475</v>
      </c>
      <c r="G25" s="23"/>
      <c r="H25" s="7">
        <v>16475</v>
      </c>
      <c r="I25" s="7"/>
      <c r="J25" s="10"/>
      <c r="K25" s="4"/>
      <c r="L25" s="21"/>
      <c r="M25" s="21"/>
      <c r="N25" s="21"/>
      <c r="O25" s="21"/>
      <c r="P25" s="21"/>
    </row>
    <row r="26" spans="1:16" ht="12.75">
      <c r="A26" s="3"/>
      <c r="B26" s="6" t="s">
        <v>80</v>
      </c>
      <c r="C26" s="7"/>
      <c r="D26" s="7"/>
      <c r="E26" s="7"/>
      <c r="F26" s="10">
        <v>4030</v>
      </c>
      <c r="G26" s="23"/>
      <c r="H26" s="7"/>
      <c r="I26" s="7"/>
      <c r="J26" s="10"/>
      <c r="K26" s="4"/>
      <c r="L26" s="21"/>
      <c r="M26" s="21"/>
      <c r="N26" s="21"/>
      <c r="O26" s="21"/>
      <c r="P26" s="21"/>
    </row>
    <row r="27" spans="1:16" ht="12.75">
      <c r="A27" s="3" t="s">
        <v>69</v>
      </c>
      <c r="B27" s="6" t="s">
        <v>2</v>
      </c>
      <c r="C27" s="7">
        <v>1</v>
      </c>
      <c r="D27" s="7"/>
      <c r="E27" s="7"/>
      <c r="F27" s="10"/>
      <c r="G27" s="23"/>
      <c r="H27" s="7"/>
      <c r="I27" s="7"/>
      <c r="J27" s="10"/>
      <c r="K27" s="4">
        <f t="shared" si="0"/>
        <v>0</v>
      </c>
      <c r="L27" s="21"/>
      <c r="M27" s="21"/>
      <c r="N27" s="21"/>
      <c r="O27" s="21"/>
      <c r="P27" s="21"/>
    </row>
    <row r="28" spans="1:16" ht="12.75">
      <c r="A28" s="3"/>
      <c r="B28" s="6" t="s">
        <v>3</v>
      </c>
      <c r="C28" s="7">
        <v>1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6</v>
      </c>
      <c r="C29" s="7">
        <v>2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  <c r="M29" s="21"/>
      <c r="N29" s="21"/>
      <c r="O29" s="21"/>
      <c r="P29" s="21"/>
    </row>
    <row r="30" spans="1:16" ht="12.75">
      <c r="A30" s="3"/>
      <c r="B30" s="6" t="s">
        <v>4</v>
      </c>
      <c r="C30" s="7">
        <v>1</v>
      </c>
      <c r="D30" s="7"/>
      <c r="E30" s="7"/>
      <c r="F30" s="10"/>
      <c r="G30" s="24"/>
      <c r="H30" s="7"/>
      <c r="I30" s="7"/>
      <c r="J30" s="10"/>
      <c r="K30" s="4">
        <f t="shared" si="0"/>
        <v>0</v>
      </c>
      <c r="L30" s="21"/>
      <c r="M30" s="21"/>
      <c r="N30" s="21"/>
      <c r="O30" s="21"/>
      <c r="P30" s="21"/>
    </row>
    <row r="31" spans="1:16" ht="12.75">
      <c r="A31" s="3"/>
      <c r="B31" s="6" t="s">
        <v>5</v>
      </c>
      <c r="C31" s="7">
        <v>1</v>
      </c>
      <c r="D31" s="7">
        <v>2</v>
      </c>
      <c r="E31" s="7">
        <v>1</v>
      </c>
      <c r="F31" s="10">
        <v>31152</v>
      </c>
      <c r="G31" s="24">
        <v>31152</v>
      </c>
      <c r="H31" s="7"/>
      <c r="I31" s="7"/>
      <c r="J31" s="10"/>
      <c r="K31" s="4">
        <f t="shared" si="0"/>
        <v>31152</v>
      </c>
      <c r="L31" s="21"/>
      <c r="M31" s="21"/>
      <c r="N31" s="21"/>
      <c r="O31" s="21"/>
      <c r="P31" s="21"/>
    </row>
    <row r="32" spans="1:16" ht="12.75">
      <c r="A32" s="3"/>
      <c r="B32" s="6" t="s">
        <v>13</v>
      </c>
      <c r="C32" s="7">
        <v>2</v>
      </c>
      <c r="D32" s="7"/>
      <c r="E32" s="7"/>
      <c r="F32" s="10"/>
      <c r="G32" s="23"/>
      <c r="H32" s="7"/>
      <c r="I32" s="7"/>
      <c r="J32" s="10"/>
      <c r="K32" s="4">
        <f t="shared" si="0"/>
        <v>0</v>
      </c>
      <c r="L32" s="21"/>
      <c r="M32" s="21"/>
      <c r="N32" s="21"/>
      <c r="O32" s="21"/>
      <c r="P32" s="21"/>
    </row>
    <row r="33" spans="1:16" ht="12.75">
      <c r="A33" s="3"/>
      <c r="B33" s="6" t="s">
        <v>14</v>
      </c>
      <c r="C33" s="7">
        <v>2</v>
      </c>
      <c r="D33" s="7"/>
      <c r="E33" s="7"/>
      <c r="F33" s="10">
        <v>18334</v>
      </c>
      <c r="G33" s="23"/>
      <c r="H33" s="7">
        <v>18334</v>
      </c>
      <c r="I33" s="7"/>
      <c r="J33" s="10"/>
      <c r="K33" s="4">
        <f t="shared" si="0"/>
        <v>18334</v>
      </c>
      <c r="L33" s="21"/>
      <c r="M33" s="21"/>
      <c r="N33" s="21"/>
      <c r="O33" s="21"/>
      <c r="P33" s="21"/>
    </row>
    <row r="34" spans="1:16" ht="12.75">
      <c r="A34" s="3"/>
      <c r="B34" s="6" t="s">
        <v>15</v>
      </c>
      <c r="C34" s="7">
        <v>2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16" ht="12.75">
      <c r="A35" s="3"/>
      <c r="B35" s="6" t="s">
        <v>16</v>
      </c>
      <c r="C35" s="7">
        <v>2</v>
      </c>
      <c r="D35" s="7"/>
      <c r="E35" s="7"/>
      <c r="F35" s="10"/>
      <c r="G35" s="23"/>
      <c r="H35" s="7"/>
      <c r="I35" s="7"/>
      <c r="J35" s="10"/>
      <c r="K35" s="4">
        <f t="shared" si="0"/>
        <v>0</v>
      </c>
      <c r="L35" s="21"/>
      <c r="M35" s="21"/>
      <c r="N35" s="21"/>
      <c r="O35" s="21"/>
      <c r="P35" s="21"/>
    </row>
    <row r="36" spans="1:16" ht="12.75">
      <c r="A36" s="3"/>
      <c r="B36" s="6" t="s">
        <v>7</v>
      </c>
      <c r="C36" s="7">
        <v>3</v>
      </c>
      <c r="D36" s="7"/>
      <c r="E36" s="7"/>
      <c r="F36" s="10"/>
      <c r="G36" s="23"/>
      <c r="H36" s="7"/>
      <c r="I36" s="7"/>
      <c r="J36" s="10"/>
      <c r="K36" s="4">
        <f t="shared" si="0"/>
        <v>0</v>
      </c>
      <c r="L36" s="21"/>
      <c r="M36" s="21"/>
      <c r="N36" s="21"/>
      <c r="O36" s="21"/>
      <c r="P36" s="21"/>
    </row>
    <row r="37" spans="1:16" ht="12.75">
      <c r="A37" s="3"/>
      <c r="B37" s="6" t="s">
        <v>8</v>
      </c>
      <c r="C37" s="7">
        <v>4</v>
      </c>
      <c r="D37" s="7"/>
      <c r="E37" s="7"/>
      <c r="F37" s="10"/>
      <c r="G37" s="23"/>
      <c r="H37" s="7"/>
      <c r="I37" s="7"/>
      <c r="J37" s="10"/>
      <c r="K37" s="4">
        <f t="shared" si="0"/>
        <v>0</v>
      </c>
      <c r="L37" s="21"/>
      <c r="M37" s="21"/>
      <c r="N37" s="21"/>
      <c r="O37" s="21"/>
      <c r="P37" s="21"/>
    </row>
    <row r="38" spans="1:16" ht="12.75">
      <c r="A38" s="3"/>
      <c r="B38" s="6" t="s">
        <v>18</v>
      </c>
      <c r="C38" s="7">
        <v>4</v>
      </c>
      <c r="D38" s="7"/>
      <c r="E38" s="7"/>
      <c r="F38" s="10"/>
      <c r="G38" s="23"/>
      <c r="H38" s="7"/>
      <c r="I38" s="7"/>
      <c r="J38" s="10"/>
      <c r="K38" s="4">
        <f t="shared" si="0"/>
        <v>0</v>
      </c>
      <c r="L38" s="21"/>
      <c r="M38" s="21"/>
      <c r="N38" s="21"/>
      <c r="O38" s="21"/>
      <c r="P38" s="21"/>
    </row>
    <row r="39" spans="1:16" ht="12.75">
      <c r="A39" s="3"/>
      <c r="B39" s="6" t="s">
        <v>9</v>
      </c>
      <c r="C39" s="7">
        <v>4</v>
      </c>
      <c r="D39" s="7"/>
      <c r="E39" s="7"/>
      <c r="F39" s="10"/>
      <c r="G39" s="23"/>
      <c r="H39" s="7"/>
      <c r="I39" s="7"/>
      <c r="J39" s="10"/>
      <c r="K39" s="4">
        <f t="shared" si="0"/>
        <v>0</v>
      </c>
      <c r="L39" s="21"/>
      <c r="M39" s="21"/>
      <c r="N39" s="21"/>
      <c r="O39" s="21"/>
      <c r="P39" s="21"/>
    </row>
    <row r="40" spans="1:16" ht="12.75">
      <c r="A40" s="3"/>
      <c r="B40" s="6" t="s">
        <v>10</v>
      </c>
      <c r="C40" s="7">
        <v>2</v>
      </c>
      <c r="D40" s="7"/>
      <c r="E40" s="7"/>
      <c r="F40" s="10"/>
      <c r="G40" s="23"/>
      <c r="H40" s="7"/>
      <c r="I40" s="7"/>
      <c r="J40" s="10"/>
      <c r="K40" s="4">
        <f t="shared" si="0"/>
        <v>0</v>
      </c>
      <c r="L40" s="21"/>
      <c r="M40" s="21"/>
      <c r="N40" s="21"/>
      <c r="O40" s="21"/>
      <c r="P40" s="21"/>
    </row>
    <row r="41" spans="1:16" ht="12.75">
      <c r="A41" s="3"/>
      <c r="B41" s="6" t="s">
        <v>11</v>
      </c>
      <c r="C41" s="7">
        <v>2</v>
      </c>
      <c r="D41" s="7"/>
      <c r="E41" s="7"/>
      <c r="F41" s="10"/>
      <c r="G41" s="23"/>
      <c r="H41" s="7"/>
      <c r="I41" s="7"/>
      <c r="J41" s="10"/>
      <c r="K41" s="4">
        <f t="shared" si="0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12</v>
      </c>
      <c r="C42" s="7">
        <v>2</v>
      </c>
      <c r="D42" s="7">
        <v>2</v>
      </c>
      <c r="E42" s="7">
        <v>12</v>
      </c>
      <c r="F42" s="10">
        <v>36898</v>
      </c>
      <c r="G42" s="23"/>
      <c r="H42" s="7">
        <v>36898</v>
      </c>
      <c r="I42" s="7"/>
      <c r="J42" s="10"/>
      <c r="K42" s="4">
        <f t="shared" si="0"/>
        <v>36898</v>
      </c>
      <c r="L42" s="21"/>
      <c r="M42" s="21"/>
      <c r="N42" s="21"/>
      <c r="O42" s="21"/>
      <c r="P42" s="21"/>
    </row>
    <row r="43" spans="1:16" ht="12.75">
      <c r="A43" s="3" t="s">
        <v>70</v>
      </c>
      <c r="B43" s="6" t="s">
        <v>4</v>
      </c>
      <c r="C43" s="7">
        <v>1</v>
      </c>
      <c r="D43" s="7" t="s">
        <v>76</v>
      </c>
      <c r="E43" s="7"/>
      <c r="F43" s="10">
        <v>27277</v>
      </c>
      <c r="G43" s="24">
        <v>27277</v>
      </c>
      <c r="H43" s="7"/>
      <c r="I43" s="7"/>
      <c r="J43" s="10"/>
      <c r="K43" s="4">
        <f t="shared" si="0"/>
        <v>27277</v>
      </c>
      <c r="L43" s="21"/>
      <c r="M43" s="21"/>
      <c r="N43" s="21"/>
      <c r="O43" s="21"/>
      <c r="P43" s="21"/>
    </row>
    <row r="44" spans="1:16" ht="13.5" thickBot="1">
      <c r="A44" s="3" t="s">
        <v>71</v>
      </c>
      <c r="B44" s="6" t="s">
        <v>7</v>
      </c>
      <c r="C44" s="7">
        <v>3</v>
      </c>
      <c r="D44" s="7" t="s">
        <v>76</v>
      </c>
      <c r="E44" s="7"/>
      <c r="F44" s="10">
        <v>803</v>
      </c>
      <c r="G44" s="24"/>
      <c r="H44" s="7"/>
      <c r="I44" s="7">
        <v>803</v>
      </c>
      <c r="J44" s="10"/>
      <c r="K44" s="4">
        <f>SUM(G44:J44)</f>
        <v>803</v>
      </c>
      <c r="L44" s="21"/>
      <c r="M44" s="21"/>
      <c r="N44" s="21"/>
      <c r="O44" s="21"/>
      <c r="P44" s="21"/>
    </row>
    <row r="45" spans="1:55" ht="13.5" thickBot="1">
      <c r="A45" s="3"/>
      <c r="B45" s="31" t="s">
        <v>23</v>
      </c>
      <c r="C45" s="12"/>
      <c r="D45" s="12"/>
      <c r="E45" s="12"/>
      <c r="F45" s="16">
        <f>SUM(F5:F44)</f>
        <v>251182</v>
      </c>
      <c r="G45" s="12">
        <f>SUM(G5:G44)</f>
        <v>95205</v>
      </c>
      <c r="H45" s="12">
        <f>SUM(H5:H44)</f>
        <v>130792</v>
      </c>
      <c r="I45" s="12">
        <f>SUM(I5:I44)</f>
        <v>11599</v>
      </c>
      <c r="J45" s="16">
        <f>SUM(J5:J44)</f>
        <v>9556</v>
      </c>
      <c r="K45" s="26">
        <f>SUM(G45:J45)</f>
        <v>247152</v>
      </c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2.75">
      <c r="A46" s="3"/>
      <c r="B46" s="5" t="s">
        <v>62</v>
      </c>
      <c r="C46" s="18">
        <v>0</v>
      </c>
      <c r="D46" s="18"/>
      <c r="E46" s="18"/>
      <c r="F46" s="22"/>
      <c r="G46" s="4"/>
      <c r="H46" s="4"/>
      <c r="I46" s="4"/>
      <c r="J46" s="4"/>
      <c r="K46" s="26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2.75">
      <c r="A47" s="3"/>
      <c r="B47" s="6" t="s">
        <v>43</v>
      </c>
      <c r="C47" s="7" t="s">
        <v>81</v>
      </c>
      <c r="D47" s="7"/>
      <c r="E47" s="7"/>
      <c r="F47" s="10"/>
      <c r="G47" s="4"/>
      <c r="H47" s="4"/>
      <c r="I47" s="4"/>
      <c r="J47" s="4"/>
      <c r="K47" s="26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2.75">
      <c r="A48" s="3"/>
      <c r="B48" s="6" t="s">
        <v>36</v>
      </c>
      <c r="C48" s="7"/>
      <c r="D48" s="7"/>
      <c r="E48" s="7"/>
      <c r="F48" s="10"/>
      <c r="G48" s="4"/>
      <c r="H48" s="4"/>
      <c r="I48" s="4"/>
      <c r="J48" s="4"/>
      <c r="K48" s="26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2.75">
      <c r="A49" s="3"/>
      <c r="B49" s="6" t="s">
        <v>37</v>
      </c>
      <c r="C49" s="7"/>
      <c r="D49" s="7"/>
      <c r="E49" s="7"/>
      <c r="F49" s="10"/>
      <c r="G49" s="4"/>
      <c r="H49" s="4"/>
      <c r="I49" s="4"/>
      <c r="J49" s="4"/>
      <c r="K49" s="26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2.75">
      <c r="A50" s="3"/>
      <c r="B50" s="6" t="s">
        <v>44</v>
      </c>
      <c r="C50" s="7" t="s">
        <v>82</v>
      </c>
      <c r="D50" s="7"/>
      <c r="E50" s="7"/>
      <c r="F50" s="10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2.75">
      <c r="A51" s="3"/>
      <c r="B51" s="6" t="s">
        <v>45</v>
      </c>
      <c r="C51" s="7">
        <v>0</v>
      </c>
      <c r="D51" s="7"/>
      <c r="E51" s="7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3.5" thickBot="1">
      <c r="A52" s="3"/>
      <c r="B52" s="6" t="s">
        <v>39</v>
      </c>
      <c r="C52" s="7">
        <v>3</v>
      </c>
      <c r="D52" s="7"/>
      <c r="E52" s="7"/>
      <c r="F52" s="10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3.5" thickBot="1">
      <c r="A53" s="3"/>
      <c r="B53" s="11" t="s">
        <v>27</v>
      </c>
      <c r="C53" s="27"/>
      <c r="D53" s="12" t="s">
        <v>26</v>
      </c>
      <c r="E53" s="12" t="s">
        <v>28</v>
      </c>
      <c r="F53" s="16" t="s">
        <v>29</v>
      </c>
      <c r="G53" s="12" t="s">
        <v>19</v>
      </c>
      <c r="H53" s="12" t="s">
        <v>20</v>
      </c>
      <c r="I53" s="12" t="s">
        <v>21</v>
      </c>
      <c r="J53" s="16" t="s">
        <v>22</v>
      </c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3"/>
      <c r="B54" s="5" t="s">
        <v>24</v>
      </c>
      <c r="C54" s="28"/>
      <c r="D54" s="18" t="s">
        <v>83</v>
      </c>
      <c r="E54" s="18" t="s">
        <v>88</v>
      </c>
      <c r="F54" s="18"/>
      <c r="G54" s="19">
        <v>27277</v>
      </c>
      <c r="H54" s="18"/>
      <c r="I54" s="18"/>
      <c r="J54" s="22"/>
      <c r="K54" s="4">
        <f aca="true" t="shared" si="1" ref="K54:K60">SUM(G54:J54)</f>
        <v>27277</v>
      </c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3"/>
      <c r="B55" s="6" t="s">
        <v>19</v>
      </c>
      <c r="C55" s="7"/>
      <c r="D55" s="7" t="s">
        <v>84</v>
      </c>
      <c r="E55" s="7" t="s">
        <v>89</v>
      </c>
      <c r="F55" s="7"/>
      <c r="G55" s="24">
        <v>67928</v>
      </c>
      <c r="H55" s="7"/>
      <c r="I55" s="7"/>
      <c r="J55" s="10"/>
      <c r="K55" s="4">
        <f t="shared" si="1"/>
        <v>67928</v>
      </c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3"/>
      <c r="B56" s="6" t="s">
        <v>20</v>
      </c>
      <c r="C56" s="7"/>
      <c r="D56" s="7" t="s">
        <v>85</v>
      </c>
      <c r="E56" s="7" t="s">
        <v>90</v>
      </c>
      <c r="F56" s="7"/>
      <c r="G56" s="24"/>
      <c r="H56" s="7">
        <v>130792</v>
      </c>
      <c r="I56" s="7"/>
      <c r="J56" s="10"/>
      <c r="K56" s="4">
        <f t="shared" si="1"/>
        <v>130792</v>
      </c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3"/>
      <c r="B57" s="6" t="s">
        <v>21</v>
      </c>
      <c r="C57" s="7"/>
      <c r="D57" s="7" t="s">
        <v>86</v>
      </c>
      <c r="E57" s="7" t="s">
        <v>91</v>
      </c>
      <c r="F57" s="7"/>
      <c r="G57" s="24"/>
      <c r="H57" s="7"/>
      <c r="I57" s="7">
        <v>11599</v>
      </c>
      <c r="J57" s="10"/>
      <c r="K57" s="4">
        <f t="shared" si="1"/>
        <v>11599</v>
      </c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3.5" thickBot="1">
      <c r="A58" s="3"/>
      <c r="B58" s="6" t="s">
        <v>22</v>
      </c>
      <c r="C58" s="7"/>
      <c r="D58" s="7" t="s">
        <v>87</v>
      </c>
      <c r="E58" s="7" t="s">
        <v>92</v>
      </c>
      <c r="F58" s="7"/>
      <c r="G58" s="24"/>
      <c r="H58" s="7"/>
      <c r="I58" s="7"/>
      <c r="J58" s="10">
        <v>9556</v>
      </c>
      <c r="K58" s="4">
        <f t="shared" si="1"/>
        <v>9556</v>
      </c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6" t="s">
        <v>46</v>
      </c>
      <c r="C59" s="7"/>
      <c r="D59" s="7"/>
      <c r="E59" s="7"/>
      <c r="F59" s="19" t="s">
        <v>30</v>
      </c>
      <c r="G59" s="18">
        <f>SUM(G54:G58)</f>
        <v>95205</v>
      </c>
      <c r="H59" s="18">
        <f>SUM(H54:H58)</f>
        <v>130792</v>
      </c>
      <c r="I59" s="18">
        <f>SUM(I54:I58)</f>
        <v>11599</v>
      </c>
      <c r="J59" s="22">
        <f>SUM(J54:J58)</f>
        <v>9556</v>
      </c>
      <c r="K59" s="4">
        <f t="shared" si="1"/>
        <v>247152</v>
      </c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3.5" thickBot="1">
      <c r="A60" s="3"/>
      <c r="B60" s="6" t="s">
        <v>47</v>
      </c>
      <c r="C60" s="7"/>
      <c r="D60" s="7"/>
      <c r="E60" s="7"/>
      <c r="F60" s="20" t="s">
        <v>42</v>
      </c>
      <c r="G60" s="9">
        <f>G59-G45</f>
        <v>0</v>
      </c>
      <c r="H60" s="9">
        <f>H59-H45</f>
        <v>0</v>
      </c>
      <c r="I60" s="9">
        <f>I59-I45</f>
        <v>0</v>
      </c>
      <c r="J60" s="25">
        <f>J59-J45</f>
        <v>0</v>
      </c>
      <c r="K60" s="4">
        <f t="shared" si="1"/>
        <v>0</v>
      </c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6" t="s">
        <v>34</v>
      </c>
      <c r="C61" s="7"/>
      <c r="D61" s="7"/>
      <c r="E61" s="7"/>
      <c r="F61" s="7"/>
      <c r="G61" s="7"/>
      <c r="H61" s="7"/>
      <c r="I61" s="7"/>
      <c r="J61" s="10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6" t="s">
        <v>35</v>
      </c>
      <c r="C62" s="7"/>
      <c r="D62" s="7"/>
      <c r="E62" s="7"/>
      <c r="F62" s="7"/>
      <c r="G62" s="7"/>
      <c r="H62" s="7"/>
      <c r="I62" s="7"/>
      <c r="J62" s="10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6" t="s">
        <v>48</v>
      </c>
      <c r="C63" s="7"/>
      <c r="D63" s="7"/>
      <c r="E63" s="7" t="s">
        <v>93</v>
      </c>
      <c r="F63" s="7"/>
      <c r="G63" s="29"/>
      <c r="H63" s="7"/>
      <c r="I63" s="7"/>
      <c r="J63" s="10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30</v>
      </c>
      <c r="C64" s="7"/>
      <c r="D64" s="7"/>
      <c r="E64" s="7"/>
      <c r="F64" s="7"/>
      <c r="G64" s="29"/>
      <c r="H64" s="7"/>
      <c r="I64" s="7"/>
      <c r="J64" s="10"/>
      <c r="K64" s="26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2.75">
      <c r="A65" s="3"/>
      <c r="B65" s="6" t="s">
        <v>49</v>
      </c>
      <c r="C65" s="7"/>
      <c r="D65" s="7"/>
      <c r="E65" s="7"/>
      <c r="F65" s="7"/>
      <c r="G65" s="29"/>
      <c r="H65" s="7"/>
      <c r="I65" s="7"/>
      <c r="J65" s="10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2.75">
      <c r="A66" s="3"/>
      <c r="B66" s="6" t="s">
        <v>31</v>
      </c>
      <c r="C66" s="7"/>
      <c r="D66" s="7"/>
      <c r="E66" s="7"/>
      <c r="F66" s="7"/>
      <c r="G66" s="29"/>
      <c r="H66" s="7"/>
      <c r="I66" s="7"/>
      <c r="J66" s="10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3.5" thickBot="1">
      <c r="A67" s="3"/>
      <c r="B67" s="8" t="s">
        <v>38</v>
      </c>
      <c r="C67" s="9"/>
      <c r="D67" s="9"/>
      <c r="E67" s="9"/>
      <c r="F67" s="9"/>
      <c r="G67" s="30"/>
      <c r="H67" s="9"/>
      <c r="I67" s="9"/>
      <c r="J67" s="25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5" t="s">
        <v>40</v>
      </c>
      <c r="C68" s="18"/>
      <c r="D68" s="18"/>
      <c r="E68" s="18"/>
      <c r="F68" s="18"/>
      <c r="G68" s="28"/>
      <c r="H68" s="18"/>
      <c r="I68" s="18"/>
      <c r="J68" s="22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.75">
      <c r="A69" s="3"/>
      <c r="B69" s="6" t="s">
        <v>41</v>
      </c>
      <c r="C69" s="7"/>
      <c r="D69" s="7"/>
      <c r="E69" s="7"/>
      <c r="F69" s="7"/>
      <c r="G69" s="7"/>
      <c r="H69" s="7"/>
      <c r="I69" s="7"/>
      <c r="J69" s="10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3.5" thickBot="1">
      <c r="A70" s="3"/>
      <c r="B70" s="8" t="s">
        <v>32</v>
      </c>
      <c r="C70" s="9"/>
      <c r="D70" s="9"/>
      <c r="E70" s="9"/>
      <c r="F70" s="9"/>
      <c r="G70" s="9"/>
      <c r="H70" s="9"/>
      <c r="I70" s="9"/>
      <c r="J70" s="25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3.5" thickBot="1">
      <c r="A71" s="3"/>
      <c r="B71" s="2" t="s">
        <v>33</v>
      </c>
      <c r="C71" s="9"/>
      <c r="D71" s="9"/>
      <c r="E71" s="17"/>
      <c r="F71" s="25"/>
      <c r="G71" s="7"/>
      <c r="H71" s="7"/>
      <c r="I71" s="7"/>
      <c r="J71" s="7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16" ht="13.5" thickBot="1">
      <c r="A73" s="3" t="s">
        <v>95</v>
      </c>
      <c r="M73" s="21"/>
      <c r="N73" s="21"/>
      <c r="O73" s="21"/>
      <c r="P73" s="21"/>
    </row>
    <row r="74" spans="1:16" ht="13.5" thickBot="1">
      <c r="A74" s="14" t="s">
        <v>58</v>
      </c>
      <c r="B74" s="13" t="s">
        <v>0</v>
      </c>
      <c r="C74" s="12" t="s">
        <v>17</v>
      </c>
      <c r="D74" s="12" t="s">
        <v>50</v>
      </c>
      <c r="E74" s="12" t="s">
        <v>51</v>
      </c>
      <c r="F74" s="12" t="s">
        <v>1</v>
      </c>
      <c r="G74" s="15" t="s">
        <v>19</v>
      </c>
      <c r="H74" s="12" t="s">
        <v>20</v>
      </c>
      <c r="I74" s="12" t="s">
        <v>21</v>
      </c>
      <c r="J74" s="16" t="s">
        <v>22</v>
      </c>
      <c r="K74" s="4" t="s">
        <v>25</v>
      </c>
      <c r="M74" s="21"/>
      <c r="N74" s="21"/>
      <c r="O74" s="21"/>
      <c r="P74" s="21"/>
    </row>
    <row r="75" spans="1:16" ht="12.75">
      <c r="A75" s="3" t="s">
        <v>94</v>
      </c>
      <c r="B75" s="6" t="s">
        <v>2</v>
      </c>
      <c r="C75" s="7">
        <v>1</v>
      </c>
      <c r="G75" s="39"/>
      <c r="H75" s="40"/>
      <c r="I75" s="40"/>
      <c r="J75" s="41"/>
      <c r="M75" s="21"/>
      <c r="N75" s="21"/>
      <c r="O75" s="21"/>
      <c r="P75" s="21"/>
    </row>
    <row r="76" spans="1:16" ht="12.75">
      <c r="A76" s="1"/>
      <c r="B76" s="6" t="s">
        <v>3</v>
      </c>
      <c r="C76" s="7">
        <v>1</v>
      </c>
      <c r="G76" s="42"/>
      <c r="H76" s="43"/>
      <c r="I76" s="43"/>
      <c r="J76" s="44"/>
      <c r="M76" s="21"/>
      <c r="N76" s="21"/>
      <c r="O76" s="21"/>
      <c r="P76" s="21"/>
    </row>
    <row r="77" spans="1:16" ht="12.75">
      <c r="A77" s="1"/>
      <c r="B77" s="6" t="s">
        <v>6</v>
      </c>
      <c r="C77" s="7">
        <v>2</v>
      </c>
      <c r="G77" s="42"/>
      <c r="H77" s="43"/>
      <c r="I77" s="43"/>
      <c r="J77" s="44"/>
      <c r="M77" s="21"/>
      <c r="N77" s="21"/>
      <c r="O77" s="21"/>
      <c r="P77" s="21"/>
    </row>
    <row r="78" spans="1:16" ht="12.75">
      <c r="A78" s="1"/>
      <c r="B78" s="6" t="s">
        <v>4</v>
      </c>
      <c r="C78" s="7">
        <v>1</v>
      </c>
      <c r="D78" s="3">
        <v>2</v>
      </c>
      <c r="E78" s="3">
        <v>1</v>
      </c>
      <c r="F78" s="3">
        <v>10129</v>
      </c>
      <c r="G78" s="6">
        <v>10129</v>
      </c>
      <c r="H78" s="34"/>
      <c r="I78" s="34"/>
      <c r="J78" s="35"/>
      <c r="M78" s="21"/>
      <c r="N78" s="21"/>
      <c r="O78" s="21"/>
      <c r="P78" s="21"/>
    </row>
    <row r="79" spans="1:16" ht="12.75">
      <c r="A79" s="1"/>
      <c r="B79" s="6" t="s">
        <v>5</v>
      </c>
      <c r="C79" s="7">
        <v>1</v>
      </c>
      <c r="D79" s="3"/>
      <c r="E79" s="3"/>
      <c r="F79" s="3">
        <v>43735</v>
      </c>
      <c r="G79" s="6">
        <v>43735</v>
      </c>
      <c r="H79" s="34"/>
      <c r="I79" s="34"/>
      <c r="J79" s="35"/>
      <c r="M79" s="21"/>
      <c r="N79" s="21"/>
      <c r="O79" s="21"/>
      <c r="P79" s="21"/>
    </row>
    <row r="80" spans="1:16" ht="12.75">
      <c r="A80" s="1"/>
      <c r="B80" s="6" t="s">
        <v>13</v>
      </c>
      <c r="C80" s="7">
        <v>2</v>
      </c>
      <c r="D80" s="3"/>
      <c r="E80" s="3"/>
      <c r="F80" s="3"/>
      <c r="G80" s="6"/>
      <c r="H80" s="34"/>
      <c r="I80" s="34"/>
      <c r="J80" s="35"/>
      <c r="M80" s="21"/>
      <c r="N80" s="21"/>
      <c r="O80" s="21"/>
      <c r="P80" s="21"/>
    </row>
    <row r="81" spans="1:16" ht="12.75">
      <c r="A81" s="1"/>
      <c r="B81" s="6" t="s">
        <v>14</v>
      </c>
      <c r="C81" s="7">
        <v>2</v>
      </c>
      <c r="D81" s="3"/>
      <c r="E81" s="3"/>
      <c r="F81" s="3"/>
      <c r="G81" s="6"/>
      <c r="H81" s="34"/>
      <c r="I81" s="34"/>
      <c r="J81" s="35"/>
      <c r="M81" s="21"/>
      <c r="N81" s="21"/>
      <c r="O81" s="21"/>
      <c r="P81" s="21"/>
    </row>
    <row r="82" spans="1:16" ht="12.75">
      <c r="A82" s="1"/>
      <c r="B82" s="6" t="s">
        <v>15</v>
      </c>
      <c r="C82" s="7">
        <v>2</v>
      </c>
      <c r="D82" s="3"/>
      <c r="E82" s="3"/>
      <c r="F82" s="3"/>
      <c r="G82" s="6"/>
      <c r="H82" s="34"/>
      <c r="I82" s="34"/>
      <c r="J82" s="35"/>
      <c r="M82" s="21"/>
      <c r="N82" s="21"/>
      <c r="O82" s="21"/>
      <c r="P82" s="21"/>
    </row>
    <row r="83" spans="1:16" ht="12.75">
      <c r="A83" s="1"/>
      <c r="B83" s="6" t="s">
        <v>16</v>
      </c>
      <c r="C83" s="7">
        <v>2</v>
      </c>
      <c r="D83" s="3"/>
      <c r="E83" s="3"/>
      <c r="F83" s="3"/>
      <c r="G83" s="6"/>
      <c r="H83" s="34"/>
      <c r="I83" s="34"/>
      <c r="J83" s="35"/>
      <c r="M83" s="21"/>
      <c r="N83" s="21"/>
      <c r="O83" s="21"/>
      <c r="P83" s="21"/>
    </row>
    <row r="84" spans="1:16" ht="12.75">
      <c r="A84" s="1"/>
      <c r="B84" s="6" t="s">
        <v>7</v>
      </c>
      <c r="C84" s="7">
        <v>3</v>
      </c>
      <c r="D84" s="3">
        <v>2</v>
      </c>
      <c r="E84" s="3">
        <v>4</v>
      </c>
      <c r="F84" s="3">
        <v>1262</v>
      </c>
      <c r="G84" s="6"/>
      <c r="H84" s="34"/>
      <c r="I84" s="34">
        <v>1262</v>
      </c>
      <c r="J84" s="35"/>
      <c r="M84" s="21"/>
      <c r="N84" s="21"/>
      <c r="O84" s="21"/>
      <c r="P84" s="21"/>
    </row>
    <row r="85" spans="1:16" ht="12.75">
      <c r="A85" s="1"/>
      <c r="B85" s="6" t="s">
        <v>18</v>
      </c>
      <c r="C85" s="7">
        <v>3</v>
      </c>
      <c r="D85" s="3"/>
      <c r="E85" s="3"/>
      <c r="F85" s="3"/>
      <c r="G85" s="6"/>
      <c r="H85" s="34"/>
      <c r="I85" s="34"/>
      <c r="J85" s="35"/>
      <c r="M85" s="21"/>
      <c r="N85" s="21"/>
      <c r="O85" s="21"/>
      <c r="P85" s="21"/>
    </row>
    <row r="86" spans="1:16" ht="12.75">
      <c r="A86" s="1"/>
      <c r="B86" s="6" t="s">
        <v>8</v>
      </c>
      <c r="C86" s="7">
        <v>4</v>
      </c>
      <c r="D86" s="3">
        <v>2</v>
      </c>
      <c r="E86" s="3">
        <v>1</v>
      </c>
      <c r="F86" s="3">
        <v>7050</v>
      </c>
      <c r="G86" s="6"/>
      <c r="H86" s="34"/>
      <c r="I86" s="34"/>
      <c r="J86" s="35">
        <v>7050</v>
      </c>
      <c r="M86" s="21"/>
      <c r="N86" s="21"/>
      <c r="O86" s="21"/>
      <c r="P86" s="21"/>
    </row>
    <row r="87" spans="1:16" ht="12.75">
      <c r="A87" s="1"/>
      <c r="B87" s="6" t="s">
        <v>9</v>
      </c>
      <c r="C87" s="7">
        <v>4</v>
      </c>
      <c r="D87" s="3"/>
      <c r="E87" s="3"/>
      <c r="F87" s="3"/>
      <c r="G87" s="6"/>
      <c r="H87" s="34"/>
      <c r="I87" s="34"/>
      <c r="J87" s="35"/>
      <c r="M87" s="21"/>
      <c r="N87" s="21"/>
      <c r="O87" s="21"/>
      <c r="P87" s="21"/>
    </row>
    <row r="88" spans="1:16" ht="12.75">
      <c r="A88" s="1"/>
      <c r="B88" s="6" t="s">
        <v>10</v>
      </c>
      <c r="C88" s="7">
        <v>2</v>
      </c>
      <c r="D88" s="3"/>
      <c r="E88" s="3"/>
      <c r="F88" s="3"/>
      <c r="G88" s="6"/>
      <c r="H88" s="34"/>
      <c r="I88" s="34"/>
      <c r="J88" s="35"/>
      <c r="M88" s="21"/>
      <c r="N88" s="21"/>
      <c r="O88" s="21"/>
      <c r="P88" s="21"/>
    </row>
    <row r="89" spans="1:16" ht="12.75">
      <c r="A89" s="1"/>
      <c r="B89" s="6" t="s">
        <v>11</v>
      </c>
      <c r="C89" s="7">
        <v>2</v>
      </c>
      <c r="D89" s="3">
        <v>2</v>
      </c>
      <c r="E89" s="3">
        <v>6</v>
      </c>
      <c r="F89" s="3">
        <v>4142</v>
      </c>
      <c r="G89" s="6"/>
      <c r="H89" s="34">
        <v>4142</v>
      </c>
      <c r="I89" s="34"/>
      <c r="J89" s="35"/>
      <c r="M89" s="21"/>
      <c r="N89" s="21"/>
      <c r="O89" s="21"/>
      <c r="P89" s="21"/>
    </row>
    <row r="90" spans="1:16" ht="12.75">
      <c r="A90" s="1"/>
      <c r="B90" s="6" t="s">
        <v>18</v>
      </c>
      <c r="C90" s="7">
        <v>2</v>
      </c>
      <c r="D90" s="3">
        <v>2</v>
      </c>
      <c r="E90" s="3">
        <v>12</v>
      </c>
      <c r="F90" s="3">
        <v>9388</v>
      </c>
      <c r="G90" s="6"/>
      <c r="H90" s="34">
        <v>9388</v>
      </c>
      <c r="I90" s="34"/>
      <c r="J90" s="35"/>
      <c r="M90" s="21"/>
      <c r="N90" s="21"/>
      <c r="O90" s="21"/>
      <c r="P90" s="21"/>
    </row>
    <row r="91" spans="1:16" ht="13.5" thickBot="1">
      <c r="A91" s="1"/>
      <c r="B91" s="6" t="s">
        <v>12</v>
      </c>
      <c r="C91" s="7">
        <v>2</v>
      </c>
      <c r="D91" s="3">
        <v>2</v>
      </c>
      <c r="E91" s="3">
        <v>7</v>
      </c>
      <c r="F91" s="3">
        <v>1515</v>
      </c>
      <c r="G91" s="8"/>
      <c r="H91" s="36">
        <v>1515</v>
      </c>
      <c r="I91" s="36"/>
      <c r="J91" s="37"/>
      <c r="M91" s="21"/>
      <c r="N91" s="21"/>
      <c r="O91" s="21"/>
      <c r="P91" s="21"/>
    </row>
    <row r="92" spans="1:16" ht="13.5" thickBot="1">
      <c r="A92" s="1"/>
      <c r="B92" s="31" t="s">
        <v>23</v>
      </c>
      <c r="C92" s="12"/>
      <c r="D92" s="12"/>
      <c r="E92" s="12"/>
      <c r="F92" s="16">
        <f>SUM(F75:F91)</f>
        <v>77221</v>
      </c>
      <c r="G92" s="12">
        <f>SUM(G75:G91)</f>
        <v>53864</v>
      </c>
      <c r="H92" s="12">
        <f>SUM(H75:H91)</f>
        <v>15045</v>
      </c>
      <c r="I92" s="12">
        <f>SUM(I75:I91)</f>
        <v>1262</v>
      </c>
      <c r="J92" s="12">
        <f>SUM(J75:J91)</f>
        <v>7050</v>
      </c>
      <c r="K92" s="26">
        <f>SUM(G92:J92)</f>
        <v>77221</v>
      </c>
      <c r="M92" s="21"/>
      <c r="N92" s="21"/>
      <c r="O92" s="21"/>
      <c r="P92" s="21"/>
    </row>
    <row r="93" spans="1:16" ht="13.5" thickBot="1">
      <c r="A93" s="1"/>
      <c r="M93" s="21"/>
      <c r="N93" s="21"/>
      <c r="O93" s="21"/>
      <c r="P93" s="21"/>
    </row>
    <row r="94" spans="1:16" ht="13.5" thickBot="1">
      <c r="A94" s="3"/>
      <c r="B94" s="11" t="s">
        <v>27</v>
      </c>
      <c r="C94" s="27"/>
      <c r="D94" s="12" t="s">
        <v>26</v>
      </c>
      <c r="E94" s="12" t="s">
        <v>28</v>
      </c>
      <c r="F94" s="16" t="s">
        <v>29</v>
      </c>
      <c r="G94" s="12" t="s">
        <v>19</v>
      </c>
      <c r="H94" s="12" t="s">
        <v>20</v>
      </c>
      <c r="I94" s="12" t="s">
        <v>21</v>
      </c>
      <c r="J94" s="16" t="s">
        <v>22</v>
      </c>
      <c r="K94" s="4"/>
      <c r="M94" s="21"/>
      <c r="N94" s="21"/>
      <c r="O94" s="21"/>
      <c r="P94" s="21"/>
    </row>
    <row r="95" spans="1:16" ht="12.75">
      <c r="A95" s="3"/>
      <c r="B95" s="5" t="s">
        <v>24</v>
      </c>
      <c r="C95" s="28"/>
      <c r="D95" s="18" t="s">
        <v>97</v>
      </c>
      <c r="E95" s="18" t="s">
        <v>88</v>
      </c>
      <c r="F95" s="18"/>
      <c r="G95" s="19">
        <v>27277</v>
      </c>
      <c r="H95" s="18"/>
      <c r="I95" s="18"/>
      <c r="J95" s="22"/>
      <c r="K95" s="4">
        <f aca="true" t="shared" si="2" ref="K95:K101">SUM(G95:J95)</f>
        <v>27277</v>
      </c>
      <c r="M95" s="21"/>
      <c r="N95" s="21"/>
      <c r="O95" s="21"/>
      <c r="P95" s="21"/>
    </row>
    <row r="96" spans="1:16" ht="12.75">
      <c r="A96" s="3"/>
      <c r="B96" s="6" t="s">
        <v>19</v>
      </c>
      <c r="C96" s="7"/>
      <c r="D96" s="7" t="s">
        <v>98</v>
      </c>
      <c r="E96" s="7" t="s">
        <v>102</v>
      </c>
      <c r="F96" s="7"/>
      <c r="G96" s="24">
        <v>121702</v>
      </c>
      <c r="H96" s="7"/>
      <c r="I96" s="7"/>
      <c r="J96" s="10"/>
      <c r="K96" s="4">
        <f t="shared" si="2"/>
        <v>121702</v>
      </c>
      <c r="M96" s="21"/>
      <c r="N96" s="21"/>
      <c r="O96" s="21"/>
      <c r="P96" s="21"/>
    </row>
    <row r="97" spans="1:16" ht="12.75">
      <c r="A97" s="3"/>
      <c r="B97" s="6" t="s">
        <v>20</v>
      </c>
      <c r="C97" s="7"/>
      <c r="D97" s="7" t="s">
        <v>99</v>
      </c>
      <c r="E97" s="7" t="s">
        <v>103</v>
      </c>
      <c r="F97" s="7"/>
      <c r="G97" s="24"/>
      <c r="H97" s="7">
        <v>145837</v>
      </c>
      <c r="I97" s="7"/>
      <c r="J97" s="10"/>
      <c r="K97" s="4">
        <f t="shared" si="2"/>
        <v>145837</v>
      </c>
      <c r="M97" s="21"/>
      <c r="N97" s="21"/>
      <c r="O97" s="21"/>
      <c r="P97" s="21"/>
    </row>
    <row r="98" spans="1:16" ht="12.75">
      <c r="A98" s="3"/>
      <c r="B98" s="6" t="s">
        <v>21</v>
      </c>
      <c r="C98" s="7"/>
      <c r="D98" s="7" t="s">
        <v>100</v>
      </c>
      <c r="E98" s="7" t="s">
        <v>104</v>
      </c>
      <c r="F98" s="7"/>
      <c r="G98" s="24"/>
      <c r="H98" s="7"/>
      <c r="I98" s="7">
        <v>12861</v>
      </c>
      <c r="J98" s="10"/>
      <c r="K98" s="4">
        <f t="shared" si="2"/>
        <v>12861</v>
      </c>
      <c r="M98" s="21"/>
      <c r="N98" s="21"/>
      <c r="O98" s="21"/>
      <c r="P98" s="21"/>
    </row>
    <row r="99" spans="1:16" ht="13.5" thickBot="1">
      <c r="A99" s="3"/>
      <c r="B99" s="6" t="s">
        <v>22</v>
      </c>
      <c r="C99" s="7"/>
      <c r="D99" s="7" t="s">
        <v>101</v>
      </c>
      <c r="E99" s="7" t="s">
        <v>105</v>
      </c>
      <c r="F99" s="7"/>
      <c r="G99" s="24"/>
      <c r="H99" s="7"/>
      <c r="I99" s="7"/>
      <c r="J99" s="10">
        <v>16606</v>
      </c>
      <c r="K99" s="4">
        <f t="shared" si="2"/>
        <v>16606</v>
      </c>
      <c r="M99" s="21"/>
      <c r="N99" s="21"/>
      <c r="O99" s="21"/>
      <c r="P99" s="21"/>
    </row>
    <row r="100" spans="1:16" ht="12.75">
      <c r="A100" s="3"/>
      <c r="B100" s="6" t="s">
        <v>46</v>
      </c>
      <c r="C100" s="7" t="s">
        <v>82</v>
      </c>
      <c r="D100" s="7"/>
      <c r="E100" s="7" t="s">
        <v>106</v>
      </c>
      <c r="F100" s="19" t="s">
        <v>30</v>
      </c>
      <c r="G100" s="18">
        <f>SUM(G95:G99)</f>
        <v>148979</v>
      </c>
      <c r="H100" s="18">
        <f>SUM(H95:H99)</f>
        <v>145837</v>
      </c>
      <c r="I100" s="18">
        <f>SUM(I95:I99)</f>
        <v>12861</v>
      </c>
      <c r="J100" s="22">
        <f>SUM(J95:J99)</f>
        <v>16606</v>
      </c>
      <c r="K100" s="4">
        <f t="shared" si="2"/>
        <v>324283</v>
      </c>
      <c r="M100" s="21"/>
      <c r="N100" s="21"/>
      <c r="O100" s="21"/>
      <c r="P100" s="21"/>
    </row>
    <row r="101" spans="1:16" ht="13.5" thickBot="1">
      <c r="A101" s="3"/>
      <c r="B101" s="6" t="s">
        <v>47</v>
      </c>
      <c r="C101" s="7">
        <v>0</v>
      </c>
      <c r="D101" s="7"/>
      <c r="E101" s="7" t="s">
        <v>79</v>
      </c>
      <c r="F101" s="20" t="s">
        <v>42</v>
      </c>
      <c r="G101" s="9">
        <f>G100-G92-G59</f>
        <v>-90</v>
      </c>
      <c r="H101" s="9">
        <f>H100-H92-H59</f>
        <v>0</v>
      </c>
      <c r="I101" s="9">
        <f>I100-I92-I59</f>
        <v>0</v>
      </c>
      <c r="J101" s="25">
        <f>J100-J92-J59</f>
        <v>0</v>
      </c>
      <c r="K101" s="4">
        <f t="shared" si="2"/>
        <v>-90</v>
      </c>
      <c r="M101" s="21"/>
      <c r="N101" s="21"/>
      <c r="O101" s="21"/>
      <c r="P101" s="21"/>
    </row>
    <row r="102" spans="1:16" ht="12.75">
      <c r="A102" s="3"/>
      <c r="B102" s="6" t="s">
        <v>34</v>
      </c>
      <c r="C102" s="7" t="s">
        <v>96</v>
      </c>
      <c r="D102" s="7"/>
      <c r="E102" s="7" t="s">
        <v>107</v>
      </c>
      <c r="F102" s="7"/>
      <c r="G102" s="7"/>
      <c r="H102" s="7"/>
      <c r="I102" s="7"/>
      <c r="J102" s="10"/>
      <c r="K102" s="4"/>
      <c r="M102" s="21"/>
      <c r="N102" s="21"/>
      <c r="O102" s="21"/>
      <c r="P102" s="21"/>
    </row>
    <row r="103" spans="1:16" ht="12.75">
      <c r="A103" s="3"/>
      <c r="B103" s="6" t="s">
        <v>35</v>
      </c>
      <c r="C103" s="7">
        <v>4</v>
      </c>
      <c r="D103" s="7"/>
      <c r="E103" s="7" t="s">
        <v>108</v>
      </c>
      <c r="F103" s="7"/>
      <c r="G103" s="7"/>
      <c r="H103" s="7"/>
      <c r="I103" s="7"/>
      <c r="J103" s="10"/>
      <c r="K103" s="4"/>
      <c r="M103" s="21"/>
      <c r="N103" s="21"/>
      <c r="O103" s="21"/>
      <c r="P103" s="21"/>
    </row>
    <row r="104" spans="1:16" ht="12.75">
      <c r="A104" s="3"/>
      <c r="B104" s="6" t="s">
        <v>48</v>
      </c>
      <c r="C104" s="7">
        <v>3</v>
      </c>
      <c r="D104" s="7"/>
      <c r="E104" s="7" t="s">
        <v>109</v>
      </c>
      <c r="F104" s="7"/>
      <c r="G104" s="29"/>
      <c r="H104" s="7"/>
      <c r="I104" s="7"/>
      <c r="J104" s="10"/>
      <c r="K104" s="4"/>
      <c r="M104" s="21"/>
      <c r="N104" s="21"/>
      <c r="O104" s="21"/>
      <c r="P104" s="21"/>
    </row>
    <row r="105" spans="1:16" ht="12.75">
      <c r="A105" s="3"/>
      <c r="B105" s="6" t="s">
        <v>30</v>
      </c>
      <c r="C105" s="7"/>
      <c r="D105" s="7"/>
      <c r="E105" s="7" t="s">
        <v>110</v>
      </c>
      <c r="F105" s="7"/>
      <c r="G105" s="29"/>
      <c r="H105" s="7"/>
      <c r="I105" s="7"/>
      <c r="J105" s="10"/>
      <c r="K105" s="26"/>
      <c r="M105" s="21"/>
      <c r="N105" s="21"/>
      <c r="O105" s="21"/>
      <c r="P105" s="21"/>
    </row>
    <row r="106" spans="1:16" ht="12.75">
      <c r="A106" s="3"/>
      <c r="B106" s="6" t="s">
        <v>49</v>
      </c>
      <c r="C106" s="7"/>
      <c r="D106" s="7"/>
      <c r="E106" s="7" t="s">
        <v>79</v>
      </c>
      <c r="F106" s="7"/>
      <c r="G106" s="29"/>
      <c r="H106" s="7"/>
      <c r="I106" s="7"/>
      <c r="J106" s="10"/>
      <c r="K106" s="4"/>
      <c r="M106" s="21"/>
      <c r="N106" s="21"/>
      <c r="O106" s="21"/>
      <c r="P106" s="21"/>
    </row>
    <row r="107" spans="1:16" ht="12.75">
      <c r="A107" s="3"/>
      <c r="B107" s="6" t="s">
        <v>31</v>
      </c>
      <c r="C107" s="7"/>
      <c r="D107" s="7"/>
      <c r="E107" s="7" t="s">
        <v>110</v>
      </c>
      <c r="F107" s="7" t="s">
        <v>111</v>
      </c>
      <c r="G107" s="29"/>
      <c r="H107" s="7"/>
      <c r="I107" s="7"/>
      <c r="J107" s="10"/>
      <c r="K107" s="4"/>
      <c r="M107" s="21"/>
      <c r="N107" s="21"/>
      <c r="O107" s="21"/>
      <c r="P107" s="21"/>
    </row>
    <row r="108" spans="1:16" ht="13.5" thickBot="1">
      <c r="A108" s="3"/>
      <c r="B108" s="8" t="s">
        <v>112</v>
      </c>
      <c r="C108" s="9"/>
      <c r="D108" s="9"/>
      <c r="E108" s="9" t="s">
        <v>115</v>
      </c>
      <c r="F108" s="9" t="s">
        <v>113</v>
      </c>
      <c r="G108" s="30"/>
      <c r="H108" s="9"/>
      <c r="I108" s="9"/>
      <c r="J108" s="25"/>
      <c r="K108" s="4"/>
      <c r="M108" s="21"/>
      <c r="N108" s="21"/>
      <c r="O108" s="21"/>
      <c r="P108" s="21"/>
    </row>
    <row r="109" spans="1:16" ht="12.75">
      <c r="A109" s="3"/>
      <c r="B109" s="5" t="s">
        <v>40</v>
      </c>
      <c r="C109" s="18"/>
      <c r="D109" s="18"/>
      <c r="E109" s="18"/>
      <c r="F109" s="18"/>
      <c r="G109" s="28"/>
      <c r="H109" s="18"/>
      <c r="I109" s="18"/>
      <c r="J109" s="22"/>
      <c r="K109" s="4"/>
      <c r="M109" s="21"/>
      <c r="N109" s="21"/>
      <c r="O109" s="21"/>
      <c r="P109" s="21"/>
    </row>
    <row r="110" spans="1:16" ht="12.75">
      <c r="A110" s="3"/>
      <c r="B110" s="6" t="s">
        <v>41</v>
      </c>
      <c r="C110" s="7"/>
      <c r="D110" s="7"/>
      <c r="E110" s="7"/>
      <c r="F110" s="7"/>
      <c r="G110" s="7"/>
      <c r="H110" s="7"/>
      <c r="I110" s="7"/>
      <c r="J110" s="10"/>
      <c r="K110" s="4"/>
      <c r="M110" s="21"/>
      <c r="N110" s="21"/>
      <c r="O110" s="21"/>
      <c r="P110" s="21"/>
    </row>
    <row r="111" spans="1:16" ht="13.5" thickBot="1">
      <c r="A111" s="3"/>
      <c r="B111" s="8" t="s">
        <v>32</v>
      </c>
      <c r="C111" s="9"/>
      <c r="D111" s="9"/>
      <c r="E111" s="9"/>
      <c r="F111" s="9"/>
      <c r="G111" s="9"/>
      <c r="H111" s="9"/>
      <c r="I111" s="9"/>
      <c r="J111" s="25"/>
      <c r="K111" s="4"/>
      <c r="M111" s="21"/>
      <c r="N111" s="21"/>
      <c r="O111" s="21"/>
      <c r="P111" s="21"/>
    </row>
    <row r="112" spans="1:16" ht="13.5" thickBot="1">
      <c r="A112" s="3"/>
      <c r="B112" s="2" t="s">
        <v>33</v>
      </c>
      <c r="C112" s="9"/>
      <c r="D112" s="9"/>
      <c r="E112" s="17" t="s">
        <v>114</v>
      </c>
      <c r="F112" s="25"/>
      <c r="G112" s="7"/>
      <c r="H112" s="7"/>
      <c r="I112" s="7"/>
      <c r="J112" s="7"/>
      <c r="K112" s="4"/>
      <c r="M112" s="21"/>
      <c r="N112" s="21"/>
      <c r="O112" s="21"/>
      <c r="P112" s="21"/>
    </row>
    <row r="113" spans="1:16" ht="12.7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M113" s="21"/>
      <c r="N113" s="21"/>
      <c r="O113" s="21"/>
      <c r="P113" s="21"/>
    </row>
    <row r="114" spans="1:16" ht="12.75">
      <c r="A114" s="1"/>
      <c r="M114" s="21"/>
      <c r="N114" s="21"/>
      <c r="O114" s="21"/>
      <c r="P114" s="21"/>
    </row>
    <row r="115" spans="1:16" ht="13.5" thickBot="1">
      <c r="A115" s="3" t="s">
        <v>116</v>
      </c>
      <c r="M115" s="21"/>
      <c r="N115" s="21"/>
      <c r="O115" s="21"/>
      <c r="P115" s="21"/>
    </row>
    <row r="116" spans="1:16" ht="13.5" thickBot="1">
      <c r="A116" s="14" t="s">
        <v>59</v>
      </c>
      <c r="B116" s="13" t="s">
        <v>0</v>
      </c>
      <c r="C116" s="12" t="s">
        <v>17</v>
      </c>
      <c r="D116" s="12" t="s">
        <v>50</v>
      </c>
      <c r="E116" s="12" t="s">
        <v>51</v>
      </c>
      <c r="F116" s="12" t="s">
        <v>1</v>
      </c>
      <c r="G116" s="15" t="s">
        <v>19</v>
      </c>
      <c r="H116" s="12" t="s">
        <v>20</v>
      </c>
      <c r="I116" s="12" t="s">
        <v>21</v>
      </c>
      <c r="J116" s="16" t="s">
        <v>22</v>
      </c>
      <c r="K116" s="4" t="s">
        <v>25</v>
      </c>
      <c r="L116" s="21"/>
      <c r="M116" s="21"/>
      <c r="N116" s="21"/>
      <c r="O116" s="21"/>
      <c r="P116" s="21"/>
    </row>
    <row r="117" spans="1:12" ht="12.75">
      <c r="A117" s="3" t="s">
        <v>68</v>
      </c>
      <c r="B117" s="6" t="s">
        <v>2</v>
      </c>
      <c r="C117" s="7">
        <v>1</v>
      </c>
      <c r="D117" s="7"/>
      <c r="E117" s="7"/>
      <c r="F117" s="10"/>
      <c r="G117" s="23"/>
      <c r="H117" s="7"/>
      <c r="I117" s="7"/>
      <c r="J117" s="10"/>
      <c r="K117" s="4">
        <f aca="true" t="shared" si="3" ref="K117:K164">SUM(G117:J117)</f>
        <v>0</v>
      </c>
      <c r="L117" s="21"/>
    </row>
    <row r="118" spans="1:12" ht="12.75">
      <c r="A118" s="3"/>
      <c r="B118" s="6" t="s">
        <v>3</v>
      </c>
      <c r="C118" s="7">
        <v>1</v>
      </c>
      <c r="D118" s="7"/>
      <c r="E118" s="7"/>
      <c r="F118" s="10"/>
      <c r="G118" s="23"/>
      <c r="H118" s="7"/>
      <c r="I118" s="7"/>
      <c r="J118" s="10"/>
      <c r="K118" s="4">
        <f t="shared" si="3"/>
        <v>0</v>
      </c>
      <c r="L118" s="21"/>
    </row>
    <row r="119" spans="1:12" ht="12.75">
      <c r="A119" s="3"/>
      <c r="B119" s="6" t="s">
        <v>6</v>
      </c>
      <c r="C119" s="7">
        <v>2</v>
      </c>
      <c r="D119" s="7"/>
      <c r="E119" s="7"/>
      <c r="F119" s="10"/>
      <c r="G119" s="23"/>
      <c r="H119" s="7"/>
      <c r="I119" s="7"/>
      <c r="J119" s="10"/>
      <c r="K119" s="4">
        <f t="shared" si="3"/>
        <v>0</v>
      </c>
      <c r="L119" s="21"/>
    </row>
    <row r="120" spans="2:12" ht="12.75">
      <c r="B120" s="6" t="s">
        <v>4</v>
      </c>
      <c r="C120" s="7">
        <v>1</v>
      </c>
      <c r="D120" s="7">
        <v>2</v>
      </c>
      <c r="E120" s="7">
        <v>1</v>
      </c>
      <c r="F120" s="10">
        <v>17112</v>
      </c>
      <c r="G120" s="24">
        <v>17112</v>
      </c>
      <c r="H120" s="7"/>
      <c r="I120" s="7"/>
      <c r="J120" s="10"/>
      <c r="K120" s="4">
        <f t="shared" si="3"/>
        <v>17112</v>
      </c>
      <c r="L120" s="21"/>
    </row>
    <row r="121" spans="1:12" ht="12.75">
      <c r="A121" s="3"/>
      <c r="B121" s="6" t="s">
        <v>5</v>
      </c>
      <c r="C121" s="7">
        <v>1</v>
      </c>
      <c r="D121" s="7"/>
      <c r="E121" s="7"/>
      <c r="F121" s="10">
        <v>29250</v>
      </c>
      <c r="G121" s="24">
        <v>29250</v>
      </c>
      <c r="H121" s="7"/>
      <c r="I121" s="7"/>
      <c r="J121" s="10"/>
      <c r="K121" s="4">
        <f t="shared" si="3"/>
        <v>29250</v>
      </c>
      <c r="L121" s="21"/>
    </row>
    <row r="122" spans="1:12" ht="12.75">
      <c r="A122" s="3"/>
      <c r="B122" s="6" t="s">
        <v>13</v>
      </c>
      <c r="C122" s="7">
        <v>2</v>
      </c>
      <c r="D122" s="7"/>
      <c r="E122" s="7"/>
      <c r="F122" s="10"/>
      <c r="G122" s="23"/>
      <c r="H122" s="7"/>
      <c r="I122" s="7"/>
      <c r="J122" s="10"/>
      <c r="K122" s="4">
        <f t="shared" si="3"/>
        <v>0</v>
      </c>
      <c r="L122" s="21"/>
    </row>
    <row r="123" spans="1:12" ht="12.75">
      <c r="A123" s="3"/>
      <c r="B123" s="6" t="s">
        <v>14</v>
      </c>
      <c r="C123" s="7">
        <v>2</v>
      </c>
      <c r="D123" s="7"/>
      <c r="E123" s="7"/>
      <c r="F123" s="10">
        <v>6089</v>
      </c>
      <c r="G123" s="23"/>
      <c r="H123" s="7">
        <v>6089</v>
      </c>
      <c r="I123" s="7"/>
      <c r="J123" s="10"/>
      <c r="K123" s="4">
        <f t="shared" si="3"/>
        <v>6089</v>
      </c>
      <c r="L123" s="21"/>
    </row>
    <row r="124" spans="1:12" ht="12.75">
      <c r="A124" s="3"/>
      <c r="B124" s="6" t="s">
        <v>15</v>
      </c>
      <c r="C124" s="7">
        <v>2</v>
      </c>
      <c r="D124" s="7"/>
      <c r="E124" s="7"/>
      <c r="F124" s="10"/>
      <c r="G124" s="23"/>
      <c r="H124" s="7"/>
      <c r="I124" s="7"/>
      <c r="J124" s="10"/>
      <c r="K124" s="4">
        <f t="shared" si="3"/>
        <v>0</v>
      </c>
      <c r="L124" s="21"/>
    </row>
    <row r="125" spans="1:12" ht="12.75">
      <c r="A125" s="3"/>
      <c r="B125" s="6" t="s">
        <v>16</v>
      </c>
      <c r="C125" s="7">
        <v>2</v>
      </c>
      <c r="D125" s="7"/>
      <c r="E125" s="7"/>
      <c r="F125" s="10"/>
      <c r="G125" s="23"/>
      <c r="H125" s="7"/>
      <c r="I125" s="7"/>
      <c r="J125" s="10"/>
      <c r="K125" s="4">
        <f t="shared" si="3"/>
        <v>0</v>
      </c>
      <c r="L125" s="21"/>
    </row>
    <row r="126" spans="1:12" ht="12.75">
      <c r="A126" s="3"/>
      <c r="B126" s="6" t="s">
        <v>7</v>
      </c>
      <c r="C126" s="7">
        <v>3</v>
      </c>
      <c r="D126" s="7"/>
      <c r="E126" s="7"/>
      <c r="F126" s="10">
        <v>5892</v>
      </c>
      <c r="G126" s="23"/>
      <c r="H126" s="7"/>
      <c r="I126" s="7">
        <v>5892</v>
      </c>
      <c r="J126" s="10"/>
      <c r="K126" s="4">
        <f t="shared" si="3"/>
        <v>5892</v>
      </c>
      <c r="L126" s="21"/>
    </row>
    <row r="127" spans="1:12" ht="12.75">
      <c r="A127" s="3"/>
      <c r="B127" s="6" t="s">
        <v>18</v>
      </c>
      <c r="C127" s="7">
        <v>3</v>
      </c>
      <c r="D127" s="7">
        <v>2</v>
      </c>
      <c r="E127" s="7">
        <v>4</v>
      </c>
      <c r="F127" s="10">
        <v>2356</v>
      </c>
      <c r="G127" s="23"/>
      <c r="H127" s="7"/>
      <c r="I127" s="7">
        <v>2356</v>
      </c>
      <c r="J127" s="10"/>
      <c r="K127" s="4">
        <f t="shared" si="3"/>
        <v>2356</v>
      </c>
      <c r="L127" s="21"/>
    </row>
    <row r="128" spans="1:12" ht="12.75">
      <c r="A128" s="3"/>
      <c r="B128" s="6" t="s">
        <v>8</v>
      </c>
      <c r="C128" s="7">
        <v>4</v>
      </c>
      <c r="D128" s="7">
        <v>2</v>
      </c>
      <c r="E128" s="7">
        <v>7</v>
      </c>
      <c r="F128" s="10">
        <v>9493</v>
      </c>
      <c r="G128" s="23"/>
      <c r="H128" s="7"/>
      <c r="I128" s="7"/>
      <c r="J128" s="10">
        <v>9493</v>
      </c>
      <c r="K128" s="4">
        <f t="shared" si="3"/>
        <v>9493</v>
      </c>
      <c r="L128" s="21"/>
    </row>
    <row r="129" spans="1:12" ht="12.75">
      <c r="A129" s="3"/>
      <c r="B129" s="6" t="s">
        <v>9</v>
      </c>
      <c r="C129" s="7">
        <v>4</v>
      </c>
      <c r="D129" s="7"/>
      <c r="E129" s="7"/>
      <c r="F129" s="10"/>
      <c r="G129" s="23"/>
      <c r="H129" s="7"/>
      <c r="I129" s="7"/>
      <c r="J129" s="10"/>
      <c r="K129" s="4">
        <f t="shared" si="3"/>
        <v>0</v>
      </c>
      <c r="L129" s="21"/>
    </row>
    <row r="130" spans="1:12" ht="12.75">
      <c r="A130" s="3"/>
      <c r="B130" s="6" t="s">
        <v>10</v>
      </c>
      <c r="C130" s="7">
        <v>2</v>
      </c>
      <c r="D130" s="7">
        <v>2</v>
      </c>
      <c r="E130" s="7">
        <v>4</v>
      </c>
      <c r="F130" s="10">
        <v>1181</v>
      </c>
      <c r="G130" s="23"/>
      <c r="H130" s="7">
        <v>1181</v>
      </c>
      <c r="I130" s="7"/>
      <c r="J130" s="10"/>
      <c r="K130" s="4">
        <f t="shared" si="3"/>
        <v>1181</v>
      </c>
      <c r="L130" s="21"/>
    </row>
    <row r="131" spans="1:12" ht="12.75">
      <c r="A131" s="3"/>
      <c r="B131" s="6" t="s">
        <v>18</v>
      </c>
      <c r="C131" s="7">
        <v>2</v>
      </c>
      <c r="D131" s="7"/>
      <c r="E131" s="7"/>
      <c r="F131" s="10">
        <v>15982</v>
      </c>
      <c r="G131" s="23"/>
      <c r="H131" s="7">
        <v>15982</v>
      </c>
      <c r="I131" s="7"/>
      <c r="J131" s="10"/>
      <c r="K131" s="4">
        <f t="shared" si="3"/>
        <v>15982</v>
      </c>
      <c r="L131" s="21"/>
    </row>
    <row r="132" spans="1:12" ht="12.75">
      <c r="A132" s="3"/>
      <c r="B132" s="6" t="s">
        <v>18</v>
      </c>
      <c r="C132" s="7">
        <v>2</v>
      </c>
      <c r="D132" s="7"/>
      <c r="E132" s="7"/>
      <c r="F132" s="10">
        <v>3483</v>
      </c>
      <c r="G132" s="23"/>
      <c r="H132" s="7">
        <v>3483</v>
      </c>
      <c r="I132" s="7"/>
      <c r="J132" s="10"/>
      <c r="K132" s="4">
        <f t="shared" si="3"/>
        <v>3483</v>
      </c>
      <c r="L132" s="21"/>
    </row>
    <row r="133" spans="1:12" ht="12.75">
      <c r="A133" s="3"/>
      <c r="B133" s="6" t="s">
        <v>18</v>
      </c>
      <c r="C133" s="7">
        <v>2</v>
      </c>
      <c r="D133" s="7">
        <v>2</v>
      </c>
      <c r="E133" s="7">
        <v>7</v>
      </c>
      <c r="F133" s="10">
        <v>5938</v>
      </c>
      <c r="G133" s="23"/>
      <c r="H133" s="7">
        <v>5938</v>
      </c>
      <c r="I133" s="7"/>
      <c r="J133" s="10"/>
      <c r="K133" s="4">
        <f t="shared" si="3"/>
        <v>5938</v>
      </c>
      <c r="L133" s="21"/>
    </row>
    <row r="134" spans="1:12" ht="12.75">
      <c r="A134" s="3"/>
      <c r="B134" s="6" t="s">
        <v>18</v>
      </c>
      <c r="C134" s="7">
        <v>2</v>
      </c>
      <c r="D134" s="7">
        <v>2</v>
      </c>
      <c r="E134" s="7">
        <v>9</v>
      </c>
      <c r="F134" s="10">
        <v>1161</v>
      </c>
      <c r="G134" s="23"/>
      <c r="H134" s="7">
        <v>1161</v>
      </c>
      <c r="I134" s="7"/>
      <c r="J134" s="10"/>
      <c r="K134" s="4">
        <f t="shared" si="3"/>
        <v>1161</v>
      </c>
      <c r="L134" s="21"/>
    </row>
    <row r="135" spans="1:12" ht="12.75">
      <c r="A135" s="3"/>
      <c r="B135" s="6" t="s">
        <v>11</v>
      </c>
      <c r="C135" s="7">
        <v>2</v>
      </c>
      <c r="D135" s="7"/>
      <c r="E135" s="7"/>
      <c r="F135" s="10"/>
      <c r="G135" s="23"/>
      <c r="H135" s="7"/>
      <c r="I135" s="7"/>
      <c r="J135" s="10"/>
      <c r="K135" s="4">
        <f t="shared" si="3"/>
        <v>0</v>
      </c>
      <c r="L135" s="21"/>
    </row>
    <row r="136" spans="1:12" ht="12.75">
      <c r="A136" s="3"/>
      <c r="B136" s="6" t="s">
        <v>12</v>
      </c>
      <c r="C136" s="7">
        <v>2</v>
      </c>
      <c r="D136" s="7">
        <v>2</v>
      </c>
      <c r="E136" s="7">
        <v>12</v>
      </c>
      <c r="F136" s="10">
        <v>5377</v>
      </c>
      <c r="G136" s="23"/>
      <c r="H136" s="7">
        <v>5377</v>
      </c>
      <c r="I136" s="7"/>
      <c r="J136" s="10"/>
      <c r="K136" s="4">
        <f t="shared" si="3"/>
        <v>5377</v>
      </c>
      <c r="L136" s="21"/>
    </row>
    <row r="137" spans="1:12" ht="12.75">
      <c r="A137" s="3"/>
      <c r="B137" s="6" t="s">
        <v>18</v>
      </c>
      <c r="C137" s="7">
        <v>2</v>
      </c>
      <c r="D137" s="7">
        <v>2</v>
      </c>
      <c r="E137" s="7">
        <v>10</v>
      </c>
      <c r="F137" s="10">
        <v>12815</v>
      </c>
      <c r="G137" s="23"/>
      <c r="H137" s="7">
        <v>12815</v>
      </c>
      <c r="I137" s="7"/>
      <c r="J137" s="10"/>
      <c r="K137" s="4">
        <f t="shared" si="3"/>
        <v>12815</v>
      </c>
      <c r="L137" s="21"/>
    </row>
    <row r="138" spans="1:12" ht="12.75">
      <c r="A138" s="3"/>
      <c r="B138" s="6" t="s">
        <v>18</v>
      </c>
      <c r="C138" s="7">
        <v>2</v>
      </c>
      <c r="D138" s="7">
        <v>2</v>
      </c>
      <c r="E138" s="7">
        <v>15</v>
      </c>
      <c r="F138" s="10">
        <v>14622</v>
      </c>
      <c r="G138" s="23"/>
      <c r="H138" s="7">
        <v>14622</v>
      </c>
      <c r="I138" s="7"/>
      <c r="J138" s="10"/>
      <c r="K138" s="4">
        <f t="shared" si="3"/>
        <v>14622</v>
      </c>
      <c r="L138" s="21"/>
    </row>
    <row r="139" spans="1:12" ht="12.75">
      <c r="A139" s="3"/>
      <c r="B139" s="6" t="s">
        <v>80</v>
      </c>
      <c r="C139" s="7"/>
      <c r="D139" s="7"/>
      <c r="E139" s="7"/>
      <c r="F139" s="10">
        <v>8294</v>
      </c>
      <c r="G139" s="23"/>
      <c r="H139" s="7"/>
      <c r="I139" s="7"/>
      <c r="J139" s="10"/>
      <c r="K139" s="4">
        <f t="shared" si="3"/>
        <v>0</v>
      </c>
      <c r="L139" s="21"/>
    </row>
    <row r="140" spans="1:12" ht="12.75">
      <c r="A140" s="3" t="s">
        <v>69</v>
      </c>
      <c r="B140" s="6" t="s">
        <v>2</v>
      </c>
      <c r="C140" s="7">
        <v>1</v>
      </c>
      <c r="D140" s="7"/>
      <c r="E140" s="7"/>
      <c r="F140" s="10"/>
      <c r="G140" s="23"/>
      <c r="H140" s="7"/>
      <c r="I140" s="7"/>
      <c r="J140" s="10"/>
      <c r="K140" s="4">
        <f t="shared" si="3"/>
        <v>0</v>
      </c>
      <c r="L140" s="21"/>
    </row>
    <row r="141" spans="1:12" ht="12.75">
      <c r="A141" s="3"/>
      <c r="B141" s="6" t="s">
        <v>3</v>
      </c>
      <c r="C141" s="7">
        <v>1</v>
      </c>
      <c r="D141" s="7"/>
      <c r="E141" s="7"/>
      <c r="F141" s="10"/>
      <c r="G141" s="23"/>
      <c r="H141" s="7"/>
      <c r="I141" s="7"/>
      <c r="J141" s="10"/>
      <c r="K141" s="4">
        <f t="shared" si="3"/>
        <v>0</v>
      </c>
      <c r="L141" s="21"/>
    </row>
    <row r="142" spans="1:12" ht="12.75">
      <c r="A142" s="3"/>
      <c r="B142" s="6" t="s">
        <v>6</v>
      </c>
      <c r="C142" s="7">
        <v>2</v>
      </c>
      <c r="D142" s="7"/>
      <c r="E142" s="7"/>
      <c r="F142" s="10"/>
      <c r="G142" s="23"/>
      <c r="H142" s="7"/>
      <c r="I142" s="7"/>
      <c r="J142" s="10"/>
      <c r="K142" s="4">
        <f t="shared" si="3"/>
        <v>0</v>
      </c>
      <c r="L142" s="21"/>
    </row>
    <row r="143" spans="1:12" ht="12.75">
      <c r="A143" s="3"/>
      <c r="B143" s="6" t="s">
        <v>4</v>
      </c>
      <c r="C143" s="7">
        <v>1</v>
      </c>
      <c r="D143" s="7">
        <v>2</v>
      </c>
      <c r="E143" s="7">
        <v>1</v>
      </c>
      <c r="F143" s="10">
        <v>31798</v>
      </c>
      <c r="G143" s="24">
        <v>31798</v>
      </c>
      <c r="H143" s="7"/>
      <c r="I143" s="7"/>
      <c r="J143" s="10"/>
      <c r="K143" s="4">
        <f t="shared" si="3"/>
        <v>31798</v>
      </c>
      <c r="L143" s="21"/>
    </row>
    <row r="144" spans="1:12" ht="12.75">
      <c r="A144" s="3"/>
      <c r="B144" s="6" t="s">
        <v>5</v>
      </c>
      <c r="C144" s="7">
        <v>1</v>
      </c>
      <c r="D144" s="7"/>
      <c r="E144" s="7"/>
      <c r="F144" s="10"/>
      <c r="G144" s="23"/>
      <c r="H144" s="7"/>
      <c r="I144" s="7"/>
      <c r="J144" s="10"/>
      <c r="K144" s="4">
        <f t="shared" si="3"/>
        <v>0</v>
      </c>
      <c r="L144" s="21"/>
    </row>
    <row r="145" spans="1:12" ht="12.75">
      <c r="A145" s="3"/>
      <c r="B145" s="6" t="s">
        <v>13</v>
      </c>
      <c r="C145" s="7">
        <v>2</v>
      </c>
      <c r="D145" s="7"/>
      <c r="E145" s="7"/>
      <c r="F145" s="10"/>
      <c r="G145" s="23"/>
      <c r="H145" s="7"/>
      <c r="I145" s="7"/>
      <c r="J145" s="10"/>
      <c r="K145" s="4">
        <f t="shared" si="3"/>
        <v>0</v>
      </c>
      <c r="L145" s="21"/>
    </row>
    <row r="146" spans="1:12" ht="12.75">
      <c r="A146" s="3"/>
      <c r="B146" s="6" t="s">
        <v>14</v>
      </c>
      <c r="C146" s="7">
        <v>2</v>
      </c>
      <c r="D146" s="7"/>
      <c r="E146" s="7"/>
      <c r="F146" s="10">
        <v>16801</v>
      </c>
      <c r="G146" s="23"/>
      <c r="H146" s="7">
        <v>16801</v>
      </c>
      <c r="I146" s="7"/>
      <c r="J146" s="10"/>
      <c r="K146" s="4">
        <f t="shared" si="3"/>
        <v>16801</v>
      </c>
      <c r="L146" s="21"/>
    </row>
    <row r="147" spans="1:12" ht="12.75">
      <c r="A147" s="3"/>
      <c r="B147" s="6" t="s">
        <v>15</v>
      </c>
      <c r="C147" s="7">
        <v>2</v>
      </c>
      <c r="D147" s="7"/>
      <c r="E147" s="7"/>
      <c r="F147" s="10"/>
      <c r="G147" s="23"/>
      <c r="H147" s="7"/>
      <c r="I147" s="7"/>
      <c r="J147" s="10"/>
      <c r="K147" s="4">
        <f t="shared" si="3"/>
        <v>0</v>
      </c>
      <c r="L147" s="21"/>
    </row>
    <row r="148" spans="1:12" ht="12.75">
      <c r="A148" s="3"/>
      <c r="B148" s="6" t="s">
        <v>16</v>
      </c>
      <c r="C148" s="7">
        <v>2</v>
      </c>
      <c r="D148" s="7"/>
      <c r="E148" s="7"/>
      <c r="F148" s="10"/>
      <c r="G148" s="23"/>
      <c r="H148" s="7"/>
      <c r="I148" s="7"/>
      <c r="J148" s="10"/>
      <c r="K148" s="4">
        <f t="shared" si="3"/>
        <v>0</v>
      </c>
      <c r="L148" s="21"/>
    </row>
    <row r="149" spans="1:12" ht="12.75">
      <c r="A149" s="3"/>
      <c r="B149" s="6" t="s">
        <v>7</v>
      </c>
      <c r="C149" s="7">
        <v>3</v>
      </c>
      <c r="D149" s="7"/>
      <c r="E149" s="7"/>
      <c r="F149" s="10">
        <v>2380</v>
      </c>
      <c r="G149" s="23"/>
      <c r="H149" s="7"/>
      <c r="I149" s="7">
        <v>2380</v>
      </c>
      <c r="J149" s="10"/>
      <c r="K149" s="4">
        <f t="shared" si="3"/>
        <v>2380</v>
      </c>
      <c r="L149" s="21"/>
    </row>
    <row r="150" spans="1:12" ht="12.75">
      <c r="A150" s="3"/>
      <c r="B150" s="6" t="s">
        <v>8</v>
      </c>
      <c r="C150" s="7">
        <v>4</v>
      </c>
      <c r="D150" s="7"/>
      <c r="E150" s="7"/>
      <c r="F150" s="10"/>
      <c r="G150" s="23"/>
      <c r="H150" s="7"/>
      <c r="I150" s="7"/>
      <c r="J150" s="10"/>
      <c r="K150" s="4">
        <f t="shared" si="3"/>
        <v>0</v>
      </c>
      <c r="L150" s="21"/>
    </row>
    <row r="151" spans="1:12" ht="12.75">
      <c r="A151" s="3"/>
      <c r="B151" s="6" t="s">
        <v>18</v>
      </c>
      <c r="C151" s="7">
        <v>4</v>
      </c>
      <c r="D151" s="7"/>
      <c r="E151" s="7"/>
      <c r="F151" s="10"/>
      <c r="G151" s="23"/>
      <c r="H151" s="7"/>
      <c r="I151" s="7"/>
      <c r="J151" s="10"/>
      <c r="K151" s="4">
        <f t="shared" si="3"/>
        <v>0</v>
      </c>
      <c r="L151" s="21"/>
    </row>
    <row r="152" spans="1:12" ht="12.75">
      <c r="A152" s="3"/>
      <c r="B152" s="6" t="s">
        <v>9</v>
      </c>
      <c r="C152" s="7">
        <v>4</v>
      </c>
      <c r="D152" s="7"/>
      <c r="E152" s="7"/>
      <c r="F152" s="10"/>
      <c r="G152" s="23"/>
      <c r="H152" s="7"/>
      <c r="I152" s="7"/>
      <c r="J152" s="10"/>
      <c r="K152" s="4">
        <f t="shared" si="3"/>
        <v>0</v>
      </c>
      <c r="L152" s="21"/>
    </row>
    <row r="153" spans="1:12" ht="12.75">
      <c r="A153" s="3"/>
      <c r="B153" s="6" t="s">
        <v>10</v>
      </c>
      <c r="C153" s="7">
        <v>2</v>
      </c>
      <c r="D153" s="7"/>
      <c r="E153" s="7"/>
      <c r="F153" s="10"/>
      <c r="G153" s="23"/>
      <c r="H153" s="7"/>
      <c r="I153" s="7"/>
      <c r="J153" s="10"/>
      <c r="K153" s="4">
        <f t="shared" si="3"/>
        <v>0</v>
      </c>
      <c r="L153" s="21"/>
    </row>
    <row r="154" spans="1:12" ht="12.75">
      <c r="A154" s="3"/>
      <c r="B154" s="6" t="s">
        <v>11</v>
      </c>
      <c r="C154" s="7">
        <v>2</v>
      </c>
      <c r="D154" s="7"/>
      <c r="E154" s="7"/>
      <c r="F154" s="10"/>
      <c r="G154" s="23"/>
      <c r="H154" s="7"/>
      <c r="I154" s="7"/>
      <c r="J154" s="10"/>
      <c r="K154" s="4">
        <f t="shared" si="3"/>
        <v>0</v>
      </c>
      <c r="L154" s="21"/>
    </row>
    <row r="155" spans="1:12" ht="12.75">
      <c r="A155" s="3"/>
      <c r="B155" s="6" t="s">
        <v>12</v>
      </c>
      <c r="C155" s="7">
        <v>2</v>
      </c>
      <c r="D155" s="7">
        <v>2</v>
      </c>
      <c r="E155" s="7">
        <v>12</v>
      </c>
      <c r="F155" s="10">
        <v>36365</v>
      </c>
      <c r="G155" s="23"/>
      <c r="H155" s="7">
        <v>36365</v>
      </c>
      <c r="I155" s="7"/>
      <c r="J155" s="10"/>
      <c r="K155" s="4">
        <f t="shared" si="3"/>
        <v>36365</v>
      </c>
      <c r="L155" s="21"/>
    </row>
    <row r="156" spans="1:12" ht="12.75">
      <c r="A156" s="3" t="s">
        <v>94</v>
      </c>
      <c r="B156" s="6" t="s">
        <v>4</v>
      </c>
      <c r="C156" s="7">
        <v>1</v>
      </c>
      <c r="D156" s="7">
        <v>2</v>
      </c>
      <c r="E156" s="7">
        <v>1</v>
      </c>
      <c r="F156" s="10">
        <v>12383</v>
      </c>
      <c r="G156" s="24">
        <v>12383</v>
      </c>
      <c r="H156" s="7"/>
      <c r="I156" s="7"/>
      <c r="J156" s="10"/>
      <c r="K156" s="4">
        <f t="shared" si="3"/>
        <v>12383</v>
      </c>
      <c r="L156" s="21"/>
    </row>
    <row r="157" spans="1:12" ht="12.75">
      <c r="A157" s="3"/>
      <c r="B157" s="6" t="s">
        <v>5</v>
      </c>
      <c r="C157" s="7">
        <v>1</v>
      </c>
      <c r="D157" s="7"/>
      <c r="E157" s="7"/>
      <c r="F157" s="10">
        <v>37714</v>
      </c>
      <c r="G157" s="24">
        <v>37714</v>
      </c>
      <c r="H157" s="7"/>
      <c r="I157" s="7"/>
      <c r="J157" s="10"/>
      <c r="K157" s="4">
        <f t="shared" si="3"/>
        <v>37714</v>
      </c>
      <c r="L157" s="21"/>
    </row>
    <row r="158" spans="1:12" ht="12.75">
      <c r="A158" s="3"/>
      <c r="B158" s="6" t="s">
        <v>7</v>
      </c>
      <c r="C158" s="7">
        <v>3</v>
      </c>
      <c r="D158" s="7">
        <v>2</v>
      </c>
      <c r="E158" s="7">
        <v>4</v>
      </c>
      <c r="F158" s="10">
        <v>912</v>
      </c>
      <c r="G158" s="23"/>
      <c r="H158" s="7"/>
      <c r="I158" s="7">
        <v>912</v>
      </c>
      <c r="J158" s="10"/>
      <c r="K158" s="4">
        <f t="shared" si="3"/>
        <v>912</v>
      </c>
      <c r="L158" s="21"/>
    </row>
    <row r="159" spans="1:12" ht="12.75">
      <c r="A159" s="3"/>
      <c r="B159" s="6" t="s">
        <v>8</v>
      </c>
      <c r="C159" s="7">
        <v>4</v>
      </c>
      <c r="D159" s="7">
        <v>2</v>
      </c>
      <c r="E159" s="7">
        <v>1</v>
      </c>
      <c r="F159" s="10">
        <v>531</v>
      </c>
      <c r="G159" s="23"/>
      <c r="H159" s="7"/>
      <c r="I159" s="7"/>
      <c r="J159" s="10">
        <v>531</v>
      </c>
      <c r="K159" s="4">
        <f t="shared" si="3"/>
        <v>531</v>
      </c>
      <c r="L159" s="21"/>
    </row>
    <row r="160" spans="1:12" ht="12.75">
      <c r="A160" s="3"/>
      <c r="B160" s="6" t="s">
        <v>11</v>
      </c>
      <c r="C160" s="7">
        <v>2</v>
      </c>
      <c r="D160" s="7">
        <v>2</v>
      </c>
      <c r="E160" s="7">
        <v>6</v>
      </c>
      <c r="F160" s="10">
        <v>5496</v>
      </c>
      <c r="G160" s="23"/>
      <c r="H160" s="7">
        <v>5496</v>
      </c>
      <c r="I160" s="7"/>
      <c r="J160" s="10"/>
      <c r="K160" s="4">
        <f t="shared" si="3"/>
        <v>5496</v>
      </c>
      <c r="L160" s="21"/>
    </row>
    <row r="161" spans="1:12" ht="12.75">
      <c r="A161" s="3"/>
      <c r="B161" s="6" t="s">
        <v>18</v>
      </c>
      <c r="C161" s="7">
        <v>2</v>
      </c>
      <c r="D161" s="7">
        <v>2</v>
      </c>
      <c r="E161" s="7">
        <v>12</v>
      </c>
      <c r="F161" s="10">
        <v>10780</v>
      </c>
      <c r="G161" s="23"/>
      <c r="H161" s="7">
        <v>10780</v>
      </c>
      <c r="I161" s="7"/>
      <c r="J161" s="10"/>
      <c r="K161" s="4">
        <f t="shared" si="3"/>
        <v>10780</v>
      </c>
      <c r="L161" s="21"/>
    </row>
    <row r="162" spans="1:12" ht="12.75">
      <c r="A162" s="3"/>
      <c r="B162" s="6" t="s">
        <v>12</v>
      </c>
      <c r="C162" s="7">
        <v>2</v>
      </c>
      <c r="D162" s="7">
        <v>2</v>
      </c>
      <c r="E162" s="7">
        <v>7</v>
      </c>
      <c r="F162" s="10">
        <v>1770</v>
      </c>
      <c r="G162" s="23"/>
      <c r="H162" s="7">
        <v>1770</v>
      </c>
      <c r="I162" s="7"/>
      <c r="J162" s="10"/>
      <c r="K162" s="4">
        <f t="shared" si="3"/>
        <v>1770</v>
      </c>
      <c r="L162" s="21"/>
    </row>
    <row r="163" spans="1:12" ht="13.5" thickBot="1">
      <c r="A163" s="3" t="s">
        <v>70</v>
      </c>
      <c r="B163" s="6" t="s">
        <v>4</v>
      </c>
      <c r="C163" s="7">
        <v>1</v>
      </c>
      <c r="D163" s="7" t="s">
        <v>76</v>
      </c>
      <c r="E163" s="7"/>
      <c r="F163" s="10">
        <v>13785</v>
      </c>
      <c r="G163" s="24">
        <v>13785</v>
      </c>
      <c r="H163" s="7"/>
      <c r="I163" s="7"/>
      <c r="J163" s="10"/>
      <c r="K163" s="4">
        <f t="shared" si="3"/>
        <v>13785</v>
      </c>
      <c r="L163" s="21"/>
    </row>
    <row r="164" spans="1:12" ht="13.5" thickBot="1">
      <c r="A164" s="3"/>
      <c r="B164" s="31" t="s">
        <v>23</v>
      </c>
      <c r="C164" s="12"/>
      <c r="D164" s="12"/>
      <c r="E164" s="12"/>
      <c r="F164" s="16">
        <f>SUM(F117:F163)</f>
        <v>309760</v>
      </c>
      <c r="G164" s="12">
        <f>SUM(G117:G163)</f>
        <v>142042</v>
      </c>
      <c r="H164" s="12">
        <f>SUM(H117:H163)</f>
        <v>137860</v>
      </c>
      <c r="I164" s="12">
        <f>SUM(I117:I163)</f>
        <v>11540</v>
      </c>
      <c r="J164" s="16">
        <f>SUM(J117:J163)</f>
        <v>10024</v>
      </c>
      <c r="K164" s="26">
        <f t="shared" si="3"/>
        <v>301466</v>
      </c>
      <c r="L164" s="4"/>
    </row>
    <row r="165" spans="1:12" ht="12.75">
      <c r="A165" s="3"/>
      <c r="B165" s="5" t="s">
        <v>62</v>
      </c>
      <c r="C165" s="18">
        <v>0</v>
      </c>
      <c r="D165" s="18"/>
      <c r="E165" s="18"/>
      <c r="F165" s="22"/>
      <c r="G165" s="4"/>
      <c r="H165" s="4"/>
      <c r="I165" s="4"/>
      <c r="J165" s="4"/>
      <c r="K165" s="26"/>
      <c r="L165" s="4"/>
    </row>
    <row r="166" spans="1:12" ht="12.75">
      <c r="A166" s="3"/>
      <c r="B166" s="6" t="s">
        <v>43</v>
      </c>
      <c r="C166" s="7" t="s">
        <v>81</v>
      </c>
      <c r="D166" s="7"/>
      <c r="E166" s="7"/>
      <c r="F166" s="10"/>
      <c r="G166" s="4"/>
      <c r="H166" s="4"/>
      <c r="I166" s="4"/>
      <c r="J166" s="4"/>
      <c r="K166" s="26"/>
      <c r="L166" s="4"/>
    </row>
    <row r="167" spans="1:12" ht="12.75">
      <c r="A167" s="3"/>
      <c r="B167" s="6" t="s">
        <v>36</v>
      </c>
      <c r="C167" s="7"/>
      <c r="D167" s="7"/>
      <c r="E167" s="7"/>
      <c r="F167" s="10"/>
      <c r="G167" s="4"/>
      <c r="H167" s="4"/>
      <c r="I167" s="4"/>
      <c r="J167" s="4"/>
      <c r="K167" s="26"/>
      <c r="L167" s="4"/>
    </row>
    <row r="168" spans="1:12" ht="12.75">
      <c r="A168" s="3"/>
      <c r="B168" s="6" t="s">
        <v>37</v>
      </c>
      <c r="C168" s="7"/>
      <c r="D168" s="7"/>
      <c r="E168" s="7"/>
      <c r="F168" s="10"/>
      <c r="G168" s="4"/>
      <c r="H168" s="4"/>
      <c r="I168" s="4"/>
      <c r="J168" s="4"/>
      <c r="K168" s="26"/>
      <c r="L168" s="4"/>
    </row>
    <row r="169" spans="1:12" ht="12.75">
      <c r="A169" s="3"/>
      <c r="B169" s="6" t="s">
        <v>44</v>
      </c>
      <c r="C169" s="7">
        <v>2</v>
      </c>
      <c r="D169" s="7"/>
      <c r="E169" s="7"/>
      <c r="F169" s="10"/>
      <c r="G169" s="4"/>
      <c r="H169" s="4"/>
      <c r="I169" s="4"/>
      <c r="J169" s="4"/>
      <c r="K169" s="4"/>
      <c r="L169" s="4"/>
    </row>
    <row r="170" spans="1:12" ht="12.75">
      <c r="A170" s="3"/>
      <c r="B170" s="6" t="s">
        <v>45</v>
      </c>
      <c r="C170" s="7">
        <v>0</v>
      </c>
      <c r="D170" s="7"/>
      <c r="E170" s="7"/>
      <c r="F170" s="10"/>
      <c r="G170" s="4"/>
      <c r="H170" s="4"/>
      <c r="I170" s="4"/>
      <c r="J170" s="4"/>
      <c r="K170" s="4"/>
      <c r="L170" s="4"/>
    </row>
    <row r="171" spans="1:12" ht="13.5" thickBot="1">
      <c r="A171" s="3"/>
      <c r="B171" s="6" t="s">
        <v>39</v>
      </c>
      <c r="C171" s="7">
        <v>3</v>
      </c>
      <c r="D171" s="7"/>
      <c r="E171" s="7"/>
      <c r="F171" s="10"/>
      <c r="G171" s="4"/>
      <c r="H171" s="4"/>
      <c r="I171" s="4"/>
      <c r="J171" s="4"/>
      <c r="K171" s="4"/>
      <c r="L171" s="4"/>
    </row>
    <row r="172" spans="1:12" ht="13.5" thickBot="1">
      <c r="A172" s="3"/>
      <c r="B172" s="11" t="s">
        <v>27</v>
      </c>
      <c r="C172" s="27"/>
      <c r="D172" s="12" t="s">
        <v>26</v>
      </c>
      <c r="E172" s="12" t="s">
        <v>28</v>
      </c>
      <c r="F172" s="16" t="s">
        <v>29</v>
      </c>
      <c r="G172" s="12" t="s">
        <v>19</v>
      </c>
      <c r="H172" s="12" t="s">
        <v>20</v>
      </c>
      <c r="I172" s="12" t="s">
        <v>21</v>
      </c>
      <c r="J172" s="16" t="s">
        <v>22</v>
      </c>
      <c r="K172" s="4"/>
      <c r="L172" s="4"/>
    </row>
    <row r="173" spans="1:12" ht="12.75">
      <c r="A173" s="3"/>
      <c r="B173" s="5" t="s">
        <v>24</v>
      </c>
      <c r="C173" s="28"/>
      <c r="D173" s="18" t="s">
        <v>117</v>
      </c>
      <c r="E173" s="18" t="s">
        <v>122</v>
      </c>
      <c r="F173" s="18"/>
      <c r="G173" s="19">
        <v>13785</v>
      </c>
      <c r="H173" s="18"/>
      <c r="I173" s="18"/>
      <c r="J173" s="22"/>
      <c r="K173" s="4">
        <f aca="true" t="shared" si="4" ref="K173:K179">SUM(G173:J173)</f>
        <v>13785</v>
      </c>
      <c r="L173" s="4"/>
    </row>
    <row r="174" spans="1:12" ht="12.75">
      <c r="A174" s="3"/>
      <c r="B174" s="6" t="s">
        <v>19</v>
      </c>
      <c r="C174" s="7"/>
      <c r="D174" s="7" t="s">
        <v>118</v>
      </c>
      <c r="E174" s="7" t="s">
        <v>123</v>
      </c>
      <c r="F174" s="7"/>
      <c r="G174" s="24">
        <v>128257</v>
      </c>
      <c r="H174" s="7"/>
      <c r="I174" s="7"/>
      <c r="J174" s="10"/>
      <c r="K174" s="4">
        <f t="shared" si="4"/>
        <v>128257</v>
      </c>
      <c r="L174" s="4"/>
    </row>
    <row r="175" spans="1:12" ht="12.75">
      <c r="A175" s="3"/>
      <c r="B175" s="6" t="s">
        <v>20</v>
      </c>
      <c r="C175" s="7"/>
      <c r="D175" s="7" t="s">
        <v>119</v>
      </c>
      <c r="E175" s="7" t="s">
        <v>124</v>
      </c>
      <c r="F175" s="7"/>
      <c r="G175" s="24"/>
      <c r="H175" s="7">
        <v>137860</v>
      </c>
      <c r="I175" s="7"/>
      <c r="J175" s="10"/>
      <c r="K175" s="4">
        <f t="shared" si="4"/>
        <v>137860</v>
      </c>
      <c r="L175" s="4"/>
    </row>
    <row r="176" spans="1:12" ht="12.75">
      <c r="A176" s="3"/>
      <c r="B176" s="6" t="s">
        <v>21</v>
      </c>
      <c r="C176" s="7"/>
      <c r="D176" s="7" t="s">
        <v>120</v>
      </c>
      <c r="E176" s="7" t="s">
        <v>125</v>
      </c>
      <c r="F176" s="7"/>
      <c r="G176" s="24"/>
      <c r="H176" s="7"/>
      <c r="I176" s="7">
        <v>11540</v>
      </c>
      <c r="J176" s="10"/>
      <c r="K176" s="4">
        <f t="shared" si="4"/>
        <v>11540</v>
      </c>
      <c r="L176" s="4"/>
    </row>
    <row r="177" spans="1:12" ht="13.5" thickBot="1">
      <c r="A177" s="3"/>
      <c r="B177" s="6" t="s">
        <v>22</v>
      </c>
      <c r="C177" s="7"/>
      <c r="D177" s="7" t="s">
        <v>121</v>
      </c>
      <c r="E177" s="7" t="s">
        <v>126</v>
      </c>
      <c r="F177" s="7"/>
      <c r="G177" s="24"/>
      <c r="H177" s="7"/>
      <c r="I177" s="7"/>
      <c r="J177" s="10">
        <v>10024</v>
      </c>
      <c r="K177" s="4">
        <f t="shared" si="4"/>
        <v>10024</v>
      </c>
      <c r="L177" s="4"/>
    </row>
    <row r="178" spans="1:12" ht="12.75">
      <c r="A178" s="3"/>
      <c r="B178" s="6" t="s">
        <v>46</v>
      </c>
      <c r="C178" s="7">
        <v>2</v>
      </c>
      <c r="D178" s="7"/>
      <c r="E178" s="7" t="s">
        <v>127</v>
      </c>
      <c r="F178" s="19" t="s">
        <v>30</v>
      </c>
      <c r="G178" s="18">
        <f>SUM(G173:G177)</f>
        <v>142042</v>
      </c>
      <c r="H178" s="18">
        <f>SUM(H173:H177)</f>
        <v>137860</v>
      </c>
      <c r="I178" s="18">
        <f>SUM(I173:I177)</f>
        <v>11540</v>
      </c>
      <c r="J178" s="22">
        <f>SUM(J173:J177)</f>
        <v>10024</v>
      </c>
      <c r="K178" s="4">
        <f t="shared" si="4"/>
        <v>301466</v>
      </c>
      <c r="L178" s="4"/>
    </row>
    <row r="179" spans="1:12" ht="13.5" thickBot="1">
      <c r="A179" s="3"/>
      <c r="B179" s="6" t="s">
        <v>47</v>
      </c>
      <c r="C179" s="7">
        <v>0</v>
      </c>
      <c r="D179" s="7"/>
      <c r="E179" s="7" t="s">
        <v>79</v>
      </c>
      <c r="F179" s="20" t="s">
        <v>42</v>
      </c>
      <c r="G179" s="9">
        <f>G178-G164</f>
        <v>0</v>
      </c>
      <c r="H179" s="9">
        <f>H178-H164</f>
        <v>0</v>
      </c>
      <c r="I179" s="9">
        <f>I178-I164</f>
        <v>0</v>
      </c>
      <c r="J179" s="25">
        <f>J178-J164</f>
        <v>0</v>
      </c>
      <c r="K179" s="4">
        <f t="shared" si="4"/>
        <v>0</v>
      </c>
      <c r="L179" s="4"/>
    </row>
    <row r="180" spans="1:12" ht="12.75">
      <c r="A180" s="3"/>
      <c r="B180" s="6" t="s">
        <v>34</v>
      </c>
      <c r="C180" s="7" t="s">
        <v>96</v>
      </c>
      <c r="D180" s="7"/>
      <c r="E180" s="7" t="s">
        <v>128</v>
      </c>
      <c r="F180" s="7"/>
      <c r="G180" s="7"/>
      <c r="H180" s="7"/>
      <c r="I180" s="7"/>
      <c r="J180" s="10"/>
      <c r="K180" s="4"/>
      <c r="L180" s="4"/>
    </row>
    <row r="181" spans="1:12" ht="12.75">
      <c r="A181" s="3"/>
      <c r="B181" s="6" t="s">
        <v>35</v>
      </c>
      <c r="C181" s="7">
        <v>4</v>
      </c>
      <c r="D181" s="7"/>
      <c r="E181" s="7" t="s">
        <v>108</v>
      </c>
      <c r="F181" s="7"/>
      <c r="G181" s="7"/>
      <c r="H181" s="7"/>
      <c r="I181" s="7"/>
      <c r="J181" s="10"/>
      <c r="K181" s="4"/>
      <c r="L181" s="4"/>
    </row>
    <row r="182" spans="1:12" ht="12.75">
      <c r="A182" s="3"/>
      <c r="B182" s="6" t="s">
        <v>48</v>
      </c>
      <c r="C182" s="7">
        <v>3</v>
      </c>
      <c r="D182" s="7"/>
      <c r="E182" s="7" t="s">
        <v>109</v>
      </c>
      <c r="F182" s="7"/>
      <c r="G182" s="29"/>
      <c r="H182" s="7"/>
      <c r="I182" s="7"/>
      <c r="J182" s="10"/>
      <c r="K182" s="4"/>
      <c r="L182" s="4"/>
    </row>
    <row r="183" spans="1:12" ht="12.75">
      <c r="A183" s="3"/>
      <c r="B183" s="6" t="s">
        <v>30</v>
      </c>
      <c r="C183" s="7"/>
      <c r="D183" s="7"/>
      <c r="E183" s="7" t="s">
        <v>129</v>
      </c>
      <c r="F183" s="7"/>
      <c r="G183" s="29"/>
      <c r="H183" s="7"/>
      <c r="I183" s="7"/>
      <c r="J183" s="10"/>
      <c r="K183" s="26"/>
      <c r="L183" s="4"/>
    </row>
    <row r="184" spans="1:12" ht="12.75">
      <c r="A184" s="3"/>
      <c r="B184" s="6" t="s">
        <v>49</v>
      </c>
      <c r="C184" s="7"/>
      <c r="D184" s="7"/>
      <c r="E184" s="7" t="s">
        <v>79</v>
      </c>
      <c r="F184" s="7"/>
      <c r="G184" s="29"/>
      <c r="H184" s="7"/>
      <c r="I184" s="7"/>
      <c r="J184" s="10"/>
      <c r="K184" s="4"/>
      <c r="L184" s="4"/>
    </row>
    <row r="185" spans="1:12" ht="12.75">
      <c r="A185" s="3"/>
      <c r="B185" s="6" t="s">
        <v>31</v>
      </c>
      <c r="C185" s="7"/>
      <c r="D185" s="7"/>
      <c r="E185" s="7" t="s">
        <v>129</v>
      </c>
      <c r="F185" s="7" t="s">
        <v>111</v>
      </c>
      <c r="G185" s="29"/>
      <c r="H185" s="7"/>
      <c r="I185" s="7"/>
      <c r="J185" s="10"/>
      <c r="K185" s="4"/>
      <c r="L185" s="4"/>
    </row>
    <row r="186" spans="1:12" ht="13.5" thickBot="1">
      <c r="A186" s="3"/>
      <c r="B186" s="8" t="s">
        <v>38</v>
      </c>
      <c r="C186" s="9"/>
      <c r="D186" s="9"/>
      <c r="E186" s="9" t="s">
        <v>79</v>
      </c>
      <c r="F186" s="9"/>
      <c r="G186" s="30"/>
      <c r="H186" s="9"/>
      <c r="I186" s="9"/>
      <c r="J186" s="25"/>
      <c r="K186" s="4"/>
      <c r="L186" s="4"/>
    </row>
    <row r="187" spans="1:12" ht="12.75">
      <c r="A187" s="3"/>
      <c r="B187" s="5" t="s">
        <v>40</v>
      </c>
      <c r="C187" s="18"/>
      <c r="D187" s="18"/>
      <c r="E187" s="18"/>
      <c r="F187" s="18"/>
      <c r="G187" s="28"/>
      <c r="H187" s="18"/>
      <c r="I187" s="18"/>
      <c r="J187" s="22"/>
      <c r="K187" s="4"/>
      <c r="L187" s="4"/>
    </row>
    <row r="188" spans="1:12" ht="12.75">
      <c r="A188" s="3"/>
      <c r="B188" s="6" t="s">
        <v>41</v>
      </c>
      <c r="C188" s="7"/>
      <c r="D188" s="7"/>
      <c r="E188" s="7"/>
      <c r="F188" s="7"/>
      <c r="G188" s="7"/>
      <c r="H188" s="7"/>
      <c r="I188" s="7"/>
      <c r="J188" s="10"/>
      <c r="K188" s="4"/>
      <c r="L188" s="4"/>
    </row>
    <row r="189" spans="1:12" ht="13.5" thickBot="1">
      <c r="A189" s="3"/>
      <c r="B189" s="8" t="s">
        <v>32</v>
      </c>
      <c r="C189" s="9"/>
      <c r="D189" s="9"/>
      <c r="E189" s="9"/>
      <c r="F189" s="9"/>
      <c r="G189" s="9"/>
      <c r="H189" s="9"/>
      <c r="I189" s="9"/>
      <c r="J189" s="25"/>
      <c r="K189" s="4"/>
      <c r="L189" s="4"/>
    </row>
    <row r="190" spans="1:12" ht="13.5" thickBot="1">
      <c r="A190" s="3"/>
      <c r="B190" s="2" t="s">
        <v>33</v>
      </c>
      <c r="C190" s="9"/>
      <c r="D190" s="9"/>
      <c r="E190" s="17" t="s">
        <v>130</v>
      </c>
      <c r="F190" s="25"/>
      <c r="G190" s="7"/>
      <c r="H190" s="7"/>
      <c r="I190" s="7"/>
      <c r="J190" s="7"/>
      <c r="K190" s="4"/>
      <c r="L190" s="4"/>
    </row>
    <row r="191" spans="1:12" ht="12.75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ht="12.75">
      <c r="A192" s="1"/>
    </row>
    <row r="193" ht="13.5" thickBot="1">
      <c r="A193" s="3" t="s">
        <v>131</v>
      </c>
    </row>
    <row r="194" spans="1:12" ht="13.5" thickBot="1">
      <c r="A194" s="14" t="s">
        <v>60</v>
      </c>
      <c r="B194" s="13" t="s">
        <v>0</v>
      </c>
      <c r="C194" s="12" t="s">
        <v>17</v>
      </c>
      <c r="D194" s="12" t="s">
        <v>50</v>
      </c>
      <c r="E194" s="12" t="s">
        <v>51</v>
      </c>
      <c r="F194" s="12" t="s">
        <v>1</v>
      </c>
      <c r="G194" s="15" t="s">
        <v>19</v>
      </c>
      <c r="H194" s="12" t="s">
        <v>20</v>
      </c>
      <c r="I194" s="12" t="s">
        <v>21</v>
      </c>
      <c r="J194" s="16" t="s">
        <v>22</v>
      </c>
      <c r="K194" s="4" t="s">
        <v>25</v>
      </c>
      <c r="L194" s="21"/>
    </row>
    <row r="195" spans="1:12" ht="12.75">
      <c r="A195" s="3" t="s">
        <v>68</v>
      </c>
      <c r="B195" s="6" t="s">
        <v>2</v>
      </c>
      <c r="C195" s="7">
        <v>1</v>
      </c>
      <c r="D195" s="7"/>
      <c r="E195" s="7"/>
      <c r="F195" s="10"/>
      <c r="G195" s="23"/>
      <c r="H195" s="7"/>
      <c r="I195" s="7"/>
      <c r="J195" s="10"/>
      <c r="K195" s="4">
        <f aca="true" t="shared" si="5" ref="K195:K238">SUM(G195:J195)</f>
        <v>0</v>
      </c>
      <c r="L195" s="21"/>
    </row>
    <row r="196" spans="1:12" ht="12.75">
      <c r="A196" s="3"/>
      <c r="B196" s="6" t="s">
        <v>3</v>
      </c>
      <c r="C196" s="7">
        <v>1</v>
      </c>
      <c r="D196" s="7"/>
      <c r="E196" s="7"/>
      <c r="F196" s="10"/>
      <c r="G196" s="23"/>
      <c r="H196" s="7"/>
      <c r="I196" s="7"/>
      <c r="J196" s="10"/>
      <c r="K196" s="4">
        <f t="shared" si="5"/>
        <v>0</v>
      </c>
      <c r="L196" s="21"/>
    </row>
    <row r="197" spans="1:12" ht="12.75">
      <c r="A197" s="3"/>
      <c r="B197" s="6" t="s">
        <v>6</v>
      </c>
      <c r="C197" s="7">
        <v>2</v>
      </c>
      <c r="D197" s="7"/>
      <c r="E197" s="7"/>
      <c r="F197" s="10"/>
      <c r="G197" s="23"/>
      <c r="H197" s="7"/>
      <c r="I197" s="7"/>
      <c r="J197" s="10"/>
      <c r="K197" s="4">
        <f t="shared" si="5"/>
        <v>0</v>
      </c>
      <c r="L197" s="21"/>
    </row>
    <row r="198" spans="2:12" ht="12.75">
      <c r="B198" s="6" t="s">
        <v>4</v>
      </c>
      <c r="C198" s="7">
        <v>1</v>
      </c>
      <c r="D198" s="7">
        <v>2</v>
      </c>
      <c r="E198" s="7">
        <v>1</v>
      </c>
      <c r="F198" s="10">
        <v>44650</v>
      </c>
      <c r="G198" s="24">
        <v>44650</v>
      </c>
      <c r="H198" s="7"/>
      <c r="I198" s="7"/>
      <c r="J198" s="10"/>
      <c r="K198" s="4">
        <f t="shared" si="5"/>
        <v>44650</v>
      </c>
      <c r="L198" s="21"/>
    </row>
    <row r="199" spans="1:12" ht="12.75">
      <c r="A199" s="3"/>
      <c r="B199" s="6" t="s">
        <v>5</v>
      </c>
      <c r="C199" s="7">
        <v>1</v>
      </c>
      <c r="D199" s="7"/>
      <c r="E199" s="7"/>
      <c r="F199" s="10">
        <v>19793</v>
      </c>
      <c r="G199" s="24">
        <v>19793</v>
      </c>
      <c r="H199" s="7"/>
      <c r="I199" s="7"/>
      <c r="J199" s="10"/>
      <c r="K199" s="4">
        <f t="shared" si="5"/>
        <v>19793</v>
      </c>
      <c r="L199" s="21"/>
    </row>
    <row r="200" spans="1:12" ht="12.75">
      <c r="A200" s="3"/>
      <c r="B200" s="6" t="s">
        <v>13</v>
      </c>
      <c r="C200" s="7">
        <v>2</v>
      </c>
      <c r="D200" s="7"/>
      <c r="E200" s="7"/>
      <c r="F200" s="10"/>
      <c r="G200" s="23"/>
      <c r="H200" s="7"/>
      <c r="I200" s="7"/>
      <c r="J200" s="10"/>
      <c r="K200" s="4">
        <f t="shared" si="5"/>
        <v>0</v>
      </c>
      <c r="L200" s="21"/>
    </row>
    <row r="201" spans="1:12" ht="12.75">
      <c r="A201" s="3"/>
      <c r="B201" s="6" t="s">
        <v>14</v>
      </c>
      <c r="C201" s="7">
        <v>2</v>
      </c>
      <c r="D201" s="7"/>
      <c r="E201" s="7"/>
      <c r="F201" s="10">
        <v>5860</v>
      </c>
      <c r="G201" s="23"/>
      <c r="H201" s="7">
        <v>5860</v>
      </c>
      <c r="I201" s="7"/>
      <c r="J201" s="10"/>
      <c r="K201" s="4">
        <f t="shared" si="5"/>
        <v>5860</v>
      </c>
      <c r="L201" s="21"/>
    </row>
    <row r="202" spans="1:12" ht="12.75">
      <c r="A202" s="3"/>
      <c r="B202" s="6" t="s">
        <v>15</v>
      </c>
      <c r="C202" s="7">
        <v>2</v>
      </c>
      <c r="D202" s="7"/>
      <c r="E202" s="7"/>
      <c r="F202" s="10"/>
      <c r="G202" s="23"/>
      <c r="H202" s="7"/>
      <c r="I202" s="7"/>
      <c r="J202" s="10"/>
      <c r="K202" s="4">
        <f t="shared" si="5"/>
        <v>0</v>
      </c>
      <c r="L202" s="21"/>
    </row>
    <row r="203" spans="1:12" ht="12.75">
      <c r="A203" s="3"/>
      <c r="B203" s="6" t="s">
        <v>16</v>
      </c>
      <c r="C203" s="7">
        <v>2</v>
      </c>
      <c r="D203" s="7"/>
      <c r="E203" s="7"/>
      <c r="F203" s="10"/>
      <c r="G203" s="23"/>
      <c r="H203" s="7"/>
      <c r="I203" s="7"/>
      <c r="J203" s="10"/>
      <c r="K203" s="4">
        <f t="shared" si="5"/>
        <v>0</v>
      </c>
      <c r="L203" s="21"/>
    </row>
    <row r="204" spans="1:12" ht="12.75">
      <c r="A204" s="3"/>
      <c r="B204" s="6" t="s">
        <v>7</v>
      </c>
      <c r="C204" s="7">
        <v>3</v>
      </c>
      <c r="D204" s="7"/>
      <c r="E204" s="7"/>
      <c r="F204" s="10">
        <v>3360</v>
      </c>
      <c r="G204" s="23"/>
      <c r="H204" s="7"/>
      <c r="I204" s="7">
        <v>3360</v>
      </c>
      <c r="J204" s="10"/>
      <c r="K204" s="4">
        <f t="shared" si="5"/>
        <v>3360</v>
      </c>
      <c r="L204" s="21"/>
    </row>
    <row r="205" spans="1:12" ht="12.75">
      <c r="A205" s="3"/>
      <c r="B205" s="6" t="s">
        <v>18</v>
      </c>
      <c r="C205" s="7">
        <v>3</v>
      </c>
      <c r="D205" s="7">
        <v>2</v>
      </c>
      <c r="E205" s="7">
        <v>4</v>
      </c>
      <c r="F205" s="10">
        <v>3697</v>
      </c>
      <c r="G205" s="23"/>
      <c r="H205" s="7"/>
      <c r="I205" s="7">
        <v>3697</v>
      </c>
      <c r="J205" s="10"/>
      <c r="K205" s="4">
        <f t="shared" si="5"/>
        <v>3697</v>
      </c>
      <c r="L205" s="21"/>
    </row>
    <row r="206" spans="1:12" ht="12.75">
      <c r="A206" s="3"/>
      <c r="B206" s="6" t="s">
        <v>8</v>
      </c>
      <c r="C206" s="7">
        <v>4</v>
      </c>
      <c r="D206" s="7">
        <v>2</v>
      </c>
      <c r="E206" s="7">
        <v>7</v>
      </c>
      <c r="F206" s="10">
        <v>11978</v>
      </c>
      <c r="G206" s="23"/>
      <c r="H206" s="7"/>
      <c r="I206" s="7"/>
      <c r="J206" s="10">
        <v>11978</v>
      </c>
      <c r="K206" s="4">
        <f t="shared" si="5"/>
        <v>11978</v>
      </c>
      <c r="L206" s="21"/>
    </row>
    <row r="207" spans="1:12" ht="12.75">
      <c r="A207" s="3"/>
      <c r="B207" s="6" t="s">
        <v>9</v>
      </c>
      <c r="C207" s="7">
        <v>4</v>
      </c>
      <c r="D207" s="7"/>
      <c r="E207" s="7"/>
      <c r="F207" s="10"/>
      <c r="G207" s="23"/>
      <c r="H207" s="7"/>
      <c r="I207" s="7"/>
      <c r="J207" s="10"/>
      <c r="K207" s="4">
        <f t="shared" si="5"/>
        <v>0</v>
      </c>
      <c r="L207" s="21"/>
    </row>
    <row r="208" spans="1:12" ht="12.75">
      <c r="A208" s="3"/>
      <c r="B208" s="6" t="s">
        <v>10</v>
      </c>
      <c r="C208" s="7">
        <v>2</v>
      </c>
      <c r="D208" s="7">
        <v>2</v>
      </c>
      <c r="E208" s="7">
        <v>4</v>
      </c>
      <c r="F208" s="10">
        <v>3477</v>
      </c>
      <c r="G208" s="23"/>
      <c r="H208" s="7">
        <v>3477</v>
      </c>
      <c r="I208" s="7"/>
      <c r="J208" s="10"/>
      <c r="K208" s="4">
        <f t="shared" si="5"/>
        <v>3477</v>
      </c>
      <c r="L208" s="21"/>
    </row>
    <row r="209" spans="1:12" ht="12.75">
      <c r="A209" s="3"/>
      <c r="B209" s="6" t="s">
        <v>18</v>
      </c>
      <c r="C209" s="7">
        <v>2</v>
      </c>
      <c r="D209" s="7">
        <v>2</v>
      </c>
      <c r="E209" s="7">
        <v>7</v>
      </c>
      <c r="F209" s="10">
        <v>1338</v>
      </c>
      <c r="G209" s="23"/>
      <c r="H209" s="7">
        <v>1338</v>
      </c>
      <c r="I209" s="7"/>
      <c r="J209" s="10"/>
      <c r="K209" s="4">
        <f t="shared" si="5"/>
        <v>1338</v>
      </c>
      <c r="L209" s="21"/>
    </row>
    <row r="210" spans="1:12" ht="12.75">
      <c r="A210" s="3"/>
      <c r="B210" s="6" t="s">
        <v>11</v>
      </c>
      <c r="C210" s="7">
        <v>2</v>
      </c>
      <c r="D210" s="7">
        <v>2</v>
      </c>
      <c r="E210" s="7">
        <v>4</v>
      </c>
      <c r="F210" s="10">
        <v>16162</v>
      </c>
      <c r="G210" s="23"/>
      <c r="H210" s="7">
        <v>16162</v>
      </c>
      <c r="I210" s="7"/>
      <c r="J210" s="10"/>
      <c r="K210" s="4">
        <f t="shared" si="5"/>
        <v>16162</v>
      </c>
      <c r="L210" s="21"/>
    </row>
    <row r="211" spans="1:12" ht="12.75">
      <c r="A211" s="3"/>
      <c r="B211" s="6" t="s">
        <v>18</v>
      </c>
      <c r="C211" s="7">
        <v>2</v>
      </c>
      <c r="D211" s="7">
        <v>2</v>
      </c>
      <c r="E211" s="7">
        <v>7</v>
      </c>
      <c r="F211" s="10">
        <v>5067</v>
      </c>
      <c r="G211" s="23"/>
      <c r="H211" s="7">
        <v>5067</v>
      </c>
      <c r="I211" s="7"/>
      <c r="J211" s="10"/>
      <c r="K211" s="4">
        <f t="shared" si="5"/>
        <v>5067</v>
      </c>
      <c r="L211" s="21"/>
    </row>
    <row r="212" spans="1:12" ht="12.75">
      <c r="A212" s="3"/>
      <c r="B212" s="6" t="s">
        <v>18</v>
      </c>
      <c r="C212" s="7">
        <v>2</v>
      </c>
      <c r="D212" s="7">
        <v>2</v>
      </c>
      <c r="E212" s="7">
        <v>12</v>
      </c>
      <c r="F212" s="10">
        <v>1161</v>
      </c>
      <c r="G212" s="23"/>
      <c r="H212" s="7">
        <v>1161</v>
      </c>
      <c r="I212" s="7"/>
      <c r="J212" s="10"/>
      <c r="K212" s="4">
        <f t="shared" si="5"/>
        <v>1161</v>
      </c>
      <c r="L212" s="21"/>
    </row>
    <row r="213" spans="1:12" ht="12.75">
      <c r="A213" s="3"/>
      <c r="B213" s="6" t="s">
        <v>12</v>
      </c>
      <c r="C213" s="7">
        <v>2</v>
      </c>
      <c r="D213" s="7">
        <v>2</v>
      </c>
      <c r="E213" s="7">
        <v>10</v>
      </c>
      <c r="F213" s="10">
        <v>11962</v>
      </c>
      <c r="G213" s="23"/>
      <c r="H213" s="7">
        <v>11962</v>
      </c>
      <c r="I213" s="7"/>
      <c r="J213" s="10"/>
      <c r="K213" s="4">
        <f t="shared" si="5"/>
        <v>11962</v>
      </c>
      <c r="L213" s="21"/>
    </row>
    <row r="214" spans="1:12" ht="12.75">
      <c r="A214" s="3"/>
      <c r="B214" s="6" t="s">
        <v>18</v>
      </c>
      <c r="C214" s="7">
        <v>2</v>
      </c>
      <c r="D214" s="7">
        <v>2</v>
      </c>
      <c r="E214" s="7">
        <v>15</v>
      </c>
      <c r="F214" s="10">
        <v>10641</v>
      </c>
      <c r="G214" s="23"/>
      <c r="H214" s="7">
        <v>10641</v>
      </c>
      <c r="I214" s="7"/>
      <c r="J214" s="10"/>
      <c r="K214" s="4">
        <f t="shared" si="5"/>
        <v>10641</v>
      </c>
      <c r="L214" s="21"/>
    </row>
    <row r="215" spans="1:12" ht="12.75">
      <c r="A215" s="3"/>
      <c r="B215" s="6" t="s">
        <v>18</v>
      </c>
      <c r="C215" s="7">
        <v>2</v>
      </c>
      <c r="D215" s="7">
        <v>2</v>
      </c>
      <c r="E215" s="7">
        <v>10</v>
      </c>
      <c r="F215" s="10">
        <v>15637</v>
      </c>
      <c r="G215" s="23"/>
      <c r="H215" s="7">
        <v>15637</v>
      </c>
      <c r="I215" s="7"/>
      <c r="J215" s="10"/>
      <c r="K215" s="4">
        <f t="shared" si="5"/>
        <v>15637</v>
      </c>
      <c r="L215" s="21"/>
    </row>
    <row r="216" spans="1:12" ht="12.75">
      <c r="A216" s="3" t="s">
        <v>69</v>
      </c>
      <c r="B216" s="6" t="s">
        <v>2</v>
      </c>
      <c r="C216" s="7">
        <v>1</v>
      </c>
      <c r="D216" s="7"/>
      <c r="E216" s="7"/>
      <c r="F216" s="10"/>
      <c r="G216" s="23"/>
      <c r="H216" s="7"/>
      <c r="I216" s="7"/>
      <c r="J216" s="10"/>
      <c r="K216" s="4">
        <f t="shared" si="5"/>
        <v>0</v>
      </c>
      <c r="L216" s="21"/>
    </row>
    <row r="217" spans="1:12" ht="12.75">
      <c r="A217" s="3"/>
      <c r="B217" s="6" t="s">
        <v>3</v>
      </c>
      <c r="C217" s="7">
        <v>1</v>
      </c>
      <c r="D217" s="7"/>
      <c r="E217" s="7"/>
      <c r="F217" s="10"/>
      <c r="G217" s="23"/>
      <c r="H217" s="7"/>
      <c r="I217" s="7"/>
      <c r="J217" s="10"/>
      <c r="K217" s="4">
        <f t="shared" si="5"/>
        <v>0</v>
      </c>
      <c r="L217" s="21"/>
    </row>
    <row r="218" spans="1:12" ht="12.75">
      <c r="A218" s="3"/>
      <c r="B218" s="6" t="s">
        <v>6</v>
      </c>
      <c r="C218" s="7">
        <v>2</v>
      </c>
      <c r="D218" s="7"/>
      <c r="E218" s="7"/>
      <c r="F218" s="10"/>
      <c r="G218" s="23"/>
      <c r="H218" s="7"/>
      <c r="I218" s="7"/>
      <c r="J218" s="10"/>
      <c r="K218" s="4">
        <f t="shared" si="5"/>
        <v>0</v>
      </c>
      <c r="L218" s="21"/>
    </row>
    <row r="219" spans="1:12" ht="12.75">
      <c r="A219" s="3"/>
      <c r="B219" s="6" t="s">
        <v>4</v>
      </c>
      <c r="C219" s="7">
        <v>1</v>
      </c>
      <c r="D219" s="7"/>
      <c r="E219" s="7"/>
      <c r="F219" s="10"/>
      <c r="G219" s="24"/>
      <c r="H219" s="7"/>
      <c r="I219" s="7"/>
      <c r="J219" s="10"/>
      <c r="K219" s="4">
        <f t="shared" si="5"/>
        <v>0</v>
      </c>
      <c r="L219" s="21"/>
    </row>
    <row r="220" spans="1:12" ht="12.75">
      <c r="A220" s="3"/>
      <c r="B220" s="6" t="s">
        <v>5</v>
      </c>
      <c r="C220" s="7">
        <v>1</v>
      </c>
      <c r="D220" s="7">
        <v>2</v>
      </c>
      <c r="E220" s="7">
        <v>1</v>
      </c>
      <c r="F220" s="10">
        <v>34023</v>
      </c>
      <c r="G220" s="24">
        <v>34023</v>
      </c>
      <c r="H220" s="7"/>
      <c r="I220" s="7"/>
      <c r="J220" s="10"/>
      <c r="K220" s="4">
        <f t="shared" si="5"/>
        <v>34023</v>
      </c>
      <c r="L220" s="21"/>
    </row>
    <row r="221" spans="1:12" ht="12.75">
      <c r="A221" s="3"/>
      <c r="B221" s="6" t="s">
        <v>13</v>
      </c>
      <c r="C221" s="7">
        <v>2</v>
      </c>
      <c r="D221" s="7"/>
      <c r="E221" s="7"/>
      <c r="F221" s="10"/>
      <c r="G221" s="23"/>
      <c r="H221" s="7"/>
      <c r="I221" s="7"/>
      <c r="J221" s="10"/>
      <c r="K221" s="4">
        <f t="shared" si="5"/>
        <v>0</v>
      </c>
      <c r="L221" s="21"/>
    </row>
    <row r="222" spans="1:12" ht="12.75">
      <c r="A222" s="3"/>
      <c r="B222" s="6" t="s">
        <v>14</v>
      </c>
      <c r="C222" s="7">
        <v>2</v>
      </c>
      <c r="D222" s="7"/>
      <c r="E222" s="7"/>
      <c r="F222" s="10">
        <v>18516</v>
      </c>
      <c r="G222" s="23"/>
      <c r="H222" s="7">
        <v>18516</v>
      </c>
      <c r="I222" s="7"/>
      <c r="J222" s="10"/>
      <c r="K222" s="4">
        <f t="shared" si="5"/>
        <v>18516</v>
      </c>
      <c r="L222" s="21"/>
    </row>
    <row r="223" spans="1:12" ht="12.75">
      <c r="A223" s="3"/>
      <c r="B223" s="6" t="s">
        <v>15</v>
      </c>
      <c r="C223" s="7">
        <v>2</v>
      </c>
      <c r="D223" s="7"/>
      <c r="E223" s="7"/>
      <c r="F223" s="10"/>
      <c r="G223" s="23"/>
      <c r="H223" s="7"/>
      <c r="I223" s="7"/>
      <c r="J223" s="10"/>
      <c r="K223" s="4">
        <f t="shared" si="5"/>
        <v>0</v>
      </c>
      <c r="L223" s="21"/>
    </row>
    <row r="224" spans="1:12" ht="12.75">
      <c r="A224" s="3"/>
      <c r="B224" s="6" t="s">
        <v>16</v>
      </c>
      <c r="C224" s="7">
        <v>2</v>
      </c>
      <c r="D224" s="7"/>
      <c r="E224" s="7"/>
      <c r="F224" s="10"/>
      <c r="G224" s="23"/>
      <c r="H224" s="7"/>
      <c r="I224" s="7"/>
      <c r="J224" s="10"/>
      <c r="K224" s="4">
        <f t="shared" si="5"/>
        <v>0</v>
      </c>
      <c r="L224" s="21"/>
    </row>
    <row r="225" spans="1:12" ht="12.75">
      <c r="A225" s="3"/>
      <c r="B225" s="6" t="s">
        <v>7</v>
      </c>
      <c r="C225" s="7">
        <v>3</v>
      </c>
      <c r="D225" s="7"/>
      <c r="E225" s="7"/>
      <c r="F225" s="10">
        <v>2635</v>
      </c>
      <c r="G225" s="23"/>
      <c r="H225" s="7"/>
      <c r="I225" s="7">
        <v>2635</v>
      </c>
      <c r="J225" s="10"/>
      <c r="K225" s="4">
        <f t="shared" si="5"/>
        <v>2635</v>
      </c>
      <c r="L225" s="21"/>
    </row>
    <row r="226" spans="1:12" ht="12.75">
      <c r="A226" s="3"/>
      <c r="B226" s="6" t="s">
        <v>8</v>
      </c>
      <c r="C226" s="7">
        <v>4</v>
      </c>
      <c r="D226" s="7"/>
      <c r="E226" s="7"/>
      <c r="F226" s="10"/>
      <c r="G226" s="23"/>
      <c r="H226" s="7"/>
      <c r="I226" s="7"/>
      <c r="J226" s="10"/>
      <c r="K226" s="4">
        <f t="shared" si="5"/>
        <v>0</v>
      </c>
      <c r="L226" s="21"/>
    </row>
    <row r="227" spans="1:12" ht="12.75">
      <c r="A227" s="3"/>
      <c r="B227" s="6" t="s">
        <v>9</v>
      </c>
      <c r="C227" s="7">
        <v>4</v>
      </c>
      <c r="D227" s="7"/>
      <c r="E227" s="7"/>
      <c r="F227" s="10"/>
      <c r="G227" s="23"/>
      <c r="H227" s="7"/>
      <c r="I227" s="7"/>
      <c r="J227" s="10"/>
      <c r="K227" s="4">
        <f t="shared" si="5"/>
        <v>0</v>
      </c>
      <c r="L227" s="21"/>
    </row>
    <row r="228" spans="1:12" ht="12.75">
      <c r="A228" s="3"/>
      <c r="B228" s="6" t="s">
        <v>10</v>
      </c>
      <c r="C228" s="7">
        <v>2</v>
      </c>
      <c r="D228" s="7">
        <v>2</v>
      </c>
      <c r="E228" s="7">
        <v>12</v>
      </c>
      <c r="F228" s="10">
        <v>46055</v>
      </c>
      <c r="G228" s="23"/>
      <c r="H228" s="7">
        <v>46055</v>
      </c>
      <c r="I228" s="7"/>
      <c r="J228" s="10"/>
      <c r="K228" s="4">
        <f t="shared" si="5"/>
        <v>46055</v>
      </c>
      <c r="L228" s="21"/>
    </row>
    <row r="229" spans="1:12" ht="12.75">
      <c r="A229" s="3"/>
      <c r="B229" s="6" t="s">
        <v>11</v>
      </c>
      <c r="C229" s="7">
        <v>2</v>
      </c>
      <c r="D229" s="7"/>
      <c r="E229" s="7"/>
      <c r="F229" s="10"/>
      <c r="G229" s="23"/>
      <c r="H229" s="7"/>
      <c r="I229" s="7"/>
      <c r="J229" s="10"/>
      <c r="K229" s="4">
        <f t="shared" si="5"/>
        <v>0</v>
      </c>
      <c r="L229" s="21"/>
    </row>
    <row r="230" spans="1:12" ht="12.75">
      <c r="A230" s="3"/>
      <c r="B230" s="6" t="s">
        <v>12</v>
      </c>
      <c r="C230" s="7">
        <v>2</v>
      </c>
      <c r="D230" s="7"/>
      <c r="E230" s="7"/>
      <c r="F230" s="10"/>
      <c r="G230" s="23"/>
      <c r="H230" s="7"/>
      <c r="I230" s="7"/>
      <c r="J230" s="10"/>
      <c r="K230" s="4">
        <f t="shared" si="5"/>
        <v>0</v>
      </c>
      <c r="L230" s="21"/>
    </row>
    <row r="231" spans="1:12" ht="12.75">
      <c r="A231" s="3" t="s">
        <v>94</v>
      </c>
      <c r="B231" s="6" t="s">
        <v>4</v>
      </c>
      <c r="C231" s="7">
        <v>1</v>
      </c>
      <c r="D231" s="7">
        <v>2</v>
      </c>
      <c r="E231" s="7">
        <v>1</v>
      </c>
      <c r="F231" s="10">
        <v>13211</v>
      </c>
      <c r="G231" s="24">
        <v>13211</v>
      </c>
      <c r="H231" s="7"/>
      <c r="I231" s="7"/>
      <c r="J231" s="10"/>
      <c r="K231" s="4">
        <f t="shared" si="5"/>
        <v>13211</v>
      </c>
      <c r="L231" s="21"/>
    </row>
    <row r="232" spans="1:12" ht="12.75">
      <c r="A232" s="3"/>
      <c r="B232" s="6" t="s">
        <v>5</v>
      </c>
      <c r="C232" s="7">
        <v>1</v>
      </c>
      <c r="D232" s="7"/>
      <c r="E232" s="7"/>
      <c r="F232" s="10">
        <v>43542</v>
      </c>
      <c r="G232" s="24">
        <v>43542</v>
      </c>
      <c r="H232" s="7"/>
      <c r="I232" s="7"/>
      <c r="J232" s="10"/>
      <c r="K232" s="4">
        <f t="shared" si="5"/>
        <v>43542</v>
      </c>
      <c r="L232" s="21"/>
    </row>
    <row r="233" spans="1:12" ht="12.75">
      <c r="A233" s="3"/>
      <c r="B233" s="6" t="s">
        <v>7</v>
      </c>
      <c r="C233" s="7">
        <v>3</v>
      </c>
      <c r="D233" s="7">
        <v>2</v>
      </c>
      <c r="E233" s="7">
        <v>4</v>
      </c>
      <c r="F233" s="10">
        <v>1435</v>
      </c>
      <c r="G233" s="23"/>
      <c r="H233" s="7"/>
      <c r="I233" s="7">
        <v>1435</v>
      </c>
      <c r="J233" s="10"/>
      <c r="K233" s="4">
        <f t="shared" si="5"/>
        <v>1435</v>
      </c>
      <c r="L233" s="21"/>
    </row>
    <row r="234" spans="1:12" ht="12.75">
      <c r="A234" s="3"/>
      <c r="B234" s="6" t="s">
        <v>8</v>
      </c>
      <c r="C234" s="7">
        <v>4</v>
      </c>
      <c r="D234" s="7"/>
      <c r="E234" s="7"/>
      <c r="F234" s="10"/>
      <c r="G234" s="23"/>
      <c r="H234" s="7"/>
      <c r="I234" s="7"/>
      <c r="J234" s="10"/>
      <c r="K234" s="4">
        <f t="shared" si="5"/>
        <v>0</v>
      </c>
      <c r="L234" s="21"/>
    </row>
    <row r="235" spans="1:12" ht="12.75">
      <c r="A235" s="3"/>
      <c r="B235" s="6" t="s">
        <v>11</v>
      </c>
      <c r="C235" s="7">
        <v>2</v>
      </c>
      <c r="D235" s="7">
        <v>2</v>
      </c>
      <c r="E235" s="7">
        <v>6</v>
      </c>
      <c r="F235" s="10">
        <v>5403</v>
      </c>
      <c r="G235" s="23"/>
      <c r="H235" s="7">
        <v>5403</v>
      </c>
      <c r="I235" s="7"/>
      <c r="J235" s="10"/>
      <c r="K235" s="4">
        <f t="shared" si="5"/>
        <v>5403</v>
      </c>
      <c r="L235" s="21"/>
    </row>
    <row r="236" spans="1:12" ht="12.75">
      <c r="A236" s="3"/>
      <c r="B236" s="6" t="s">
        <v>18</v>
      </c>
      <c r="C236" s="7">
        <v>2</v>
      </c>
      <c r="D236" s="7">
        <v>2</v>
      </c>
      <c r="E236" s="7">
        <v>12</v>
      </c>
      <c r="F236" s="10">
        <v>8506</v>
      </c>
      <c r="G236" s="23"/>
      <c r="H236" s="7">
        <v>8506</v>
      </c>
      <c r="I236" s="7"/>
      <c r="J236" s="10"/>
      <c r="K236" s="4">
        <f t="shared" si="5"/>
        <v>8506</v>
      </c>
      <c r="L236" s="21"/>
    </row>
    <row r="237" spans="1:12" ht="13.5" thickBot="1">
      <c r="A237" s="3"/>
      <c r="B237" s="6" t="s">
        <v>12</v>
      </c>
      <c r="C237" s="7">
        <v>2</v>
      </c>
      <c r="D237" s="7">
        <v>2</v>
      </c>
      <c r="E237" s="7">
        <v>7</v>
      </c>
      <c r="F237" s="10">
        <v>1515</v>
      </c>
      <c r="G237" s="23"/>
      <c r="H237" s="7">
        <v>1515</v>
      </c>
      <c r="I237" s="7"/>
      <c r="J237" s="10"/>
      <c r="K237" s="4">
        <f t="shared" si="5"/>
        <v>1515</v>
      </c>
      <c r="L237" s="21"/>
    </row>
    <row r="238" spans="1:12" ht="13.5" thickBot="1">
      <c r="A238" s="3"/>
      <c r="B238" s="31" t="s">
        <v>23</v>
      </c>
      <c r="C238" s="12"/>
      <c r="D238" s="12"/>
      <c r="E238" s="12"/>
      <c r="F238" s="16">
        <f>SUM(F195:F237)</f>
        <v>329624</v>
      </c>
      <c r="G238" s="12">
        <f>SUM(G195:G237)</f>
        <v>155219</v>
      </c>
      <c r="H238" s="12">
        <f>SUM(H195:H237)</f>
        <v>151300</v>
      </c>
      <c r="I238" s="12">
        <f>SUM(I195:I237)</f>
        <v>11127</v>
      </c>
      <c r="J238" s="16">
        <f>SUM(J195:J237)</f>
        <v>11978</v>
      </c>
      <c r="K238" s="26">
        <f t="shared" si="5"/>
        <v>329624</v>
      </c>
      <c r="L238" s="4"/>
    </row>
    <row r="239" spans="1:12" ht="12.75">
      <c r="A239" s="3"/>
      <c r="B239" s="5" t="s">
        <v>62</v>
      </c>
      <c r="C239" s="18">
        <v>0</v>
      </c>
      <c r="D239" s="18"/>
      <c r="E239" s="18"/>
      <c r="F239" s="22"/>
      <c r="G239" s="4"/>
      <c r="H239" s="4"/>
      <c r="I239" s="4"/>
      <c r="J239" s="4"/>
      <c r="K239" s="26"/>
      <c r="L239" s="4"/>
    </row>
    <row r="240" spans="1:12" ht="12.75">
      <c r="A240" s="3"/>
      <c r="B240" s="6" t="s">
        <v>43</v>
      </c>
      <c r="C240" s="7" t="s">
        <v>81</v>
      </c>
      <c r="D240" s="7"/>
      <c r="E240" s="7"/>
      <c r="F240" s="10"/>
      <c r="G240" s="4"/>
      <c r="H240" s="4"/>
      <c r="I240" s="4"/>
      <c r="J240" s="4"/>
      <c r="K240" s="26"/>
      <c r="L240" s="4"/>
    </row>
    <row r="241" spans="1:12" ht="12.75">
      <c r="A241" s="3"/>
      <c r="B241" s="6" t="s">
        <v>36</v>
      </c>
      <c r="C241" s="7"/>
      <c r="D241" s="7"/>
      <c r="E241" s="7"/>
      <c r="F241" s="10"/>
      <c r="G241" s="4"/>
      <c r="H241" s="4"/>
      <c r="I241" s="4"/>
      <c r="J241" s="4"/>
      <c r="K241" s="26"/>
      <c r="L241" s="4"/>
    </row>
    <row r="242" spans="1:12" ht="12.75">
      <c r="A242" s="3"/>
      <c r="B242" s="6" t="s">
        <v>37</v>
      </c>
      <c r="C242" s="7"/>
      <c r="D242" s="7"/>
      <c r="E242" s="7"/>
      <c r="F242" s="10"/>
      <c r="G242" s="4"/>
      <c r="H242" s="4"/>
      <c r="I242" s="4"/>
      <c r="J242" s="4"/>
      <c r="K242" s="26"/>
      <c r="L242" s="4"/>
    </row>
    <row r="243" spans="1:12" ht="12.75">
      <c r="A243" s="3"/>
      <c r="B243" s="6" t="s">
        <v>44</v>
      </c>
      <c r="C243" s="7" t="s">
        <v>132</v>
      </c>
      <c r="D243" s="7"/>
      <c r="E243" s="7"/>
      <c r="F243" s="10"/>
      <c r="G243" s="4"/>
      <c r="H243" s="4"/>
      <c r="I243" s="4"/>
      <c r="J243" s="4"/>
      <c r="K243" s="4"/>
      <c r="L243" s="4"/>
    </row>
    <row r="244" spans="1:12" ht="12.75">
      <c r="A244" s="3"/>
      <c r="B244" s="6" t="s">
        <v>45</v>
      </c>
      <c r="C244" s="7">
        <v>0</v>
      </c>
      <c r="D244" s="7"/>
      <c r="E244" s="7"/>
      <c r="F244" s="10"/>
      <c r="G244" s="4"/>
      <c r="H244" s="4"/>
      <c r="I244" s="4"/>
      <c r="J244" s="4"/>
      <c r="K244" s="4"/>
      <c r="L244" s="4"/>
    </row>
    <row r="245" spans="1:12" ht="13.5" thickBot="1">
      <c r="A245" s="3"/>
      <c r="B245" s="6" t="s">
        <v>39</v>
      </c>
      <c r="C245" s="7">
        <v>3</v>
      </c>
      <c r="D245" s="7"/>
      <c r="E245" s="7"/>
      <c r="F245" s="10"/>
      <c r="G245" s="4"/>
      <c r="H245" s="4"/>
      <c r="I245" s="4"/>
      <c r="J245" s="4"/>
      <c r="K245" s="4"/>
      <c r="L245" s="4"/>
    </row>
    <row r="246" spans="1:12" ht="13.5" thickBot="1">
      <c r="A246" s="3"/>
      <c r="B246" s="11" t="s">
        <v>27</v>
      </c>
      <c r="C246" s="27"/>
      <c r="D246" s="12" t="s">
        <v>26</v>
      </c>
      <c r="E246" s="12" t="s">
        <v>28</v>
      </c>
      <c r="F246" s="16" t="s">
        <v>29</v>
      </c>
      <c r="G246" s="12" t="s">
        <v>19</v>
      </c>
      <c r="H246" s="12" t="s">
        <v>20</v>
      </c>
      <c r="I246" s="12" t="s">
        <v>21</v>
      </c>
      <c r="J246" s="16" t="s">
        <v>22</v>
      </c>
      <c r="K246" s="4"/>
      <c r="L246" s="4"/>
    </row>
    <row r="247" spans="1:12" ht="12.75">
      <c r="A247" s="3"/>
      <c r="B247" s="5" t="s">
        <v>24</v>
      </c>
      <c r="C247" s="28"/>
      <c r="D247" s="18"/>
      <c r="E247" s="18"/>
      <c r="F247" s="18"/>
      <c r="G247" s="19"/>
      <c r="H247" s="18"/>
      <c r="I247" s="18"/>
      <c r="J247" s="22"/>
      <c r="K247" s="4">
        <f aca="true" t="shared" si="6" ref="K247:K253">SUM(G247:J247)</f>
        <v>0</v>
      </c>
      <c r="L247" s="4"/>
    </row>
    <row r="248" spans="1:12" ht="12.75">
      <c r="A248" s="3"/>
      <c r="B248" s="6" t="s">
        <v>19</v>
      </c>
      <c r="C248" s="7"/>
      <c r="D248" s="7" t="s">
        <v>133</v>
      </c>
      <c r="E248" s="7" t="s">
        <v>137</v>
      </c>
      <c r="F248" s="7"/>
      <c r="G248" s="24">
        <v>155219</v>
      </c>
      <c r="H248" s="7"/>
      <c r="I248" s="7"/>
      <c r="J248" s="10"/>
      <c r="K248" s="4">
        <f t="shared" si="6"/>
        <v>155219</v>
      </c>
      <c r="L248" s="4"/>
    </row>
    <row r="249" spans="1:12" ht="12.75">
      <c r="A249" s="3"/>
      <c r="B249" s="6" t="s">
        <v>20</v>
      </c>
      <c r="C249" s="7"/>
      <c r="D249" s="7" t="s">
        <v>134</v>
      </c>
      <c r="E249" s="7" t="s">
        <v>138</v>
      </c>
      <c r="F249" s="7"/>
      <c r="G249" s="24"/>
      <c r="H249" s="7">
        <v>151300</v>
      </c>
      <c r="I249" s="7"/>
      <c r="J249" s="10"/>
      <c r="K249" s="4">
        <f t="shared" si="6"/>
        <v>151300</v>
      </c>
      <c r="L249" s="4"/>
    </row>
    <row r="250" spans="1:12" ht="12.75">
      <c r="A250" s="3"/>
      <c r="B250" s="6" t="s">
        <v>21</v>
      </c>
      <c r="C250" s="7"/>
      <c r="D250" s="7" t="s">
        <v>135</v>
      </c>
      <c r="E250" s="7" t="s">
        <v>105</v>
      </c>
      <c r="F250" s="7"/>
      <c r="G250" s="24"/>
      <c r="H250" s="7"/>
      <c r="I250" s="7">
        <v>11127</v>
      </c>
      <c r="J250" s="10"/>
      <c r="K250" s="4">
        <f t="shared" si="6"/>
        <v>11127</v>
      </c>
      <c r="L250" s="4"/>
    </row>
    <row r="251" spans="1:12" ht="13.5" thickBot="1">
      <c r="A251" s="3"/>
      <c r="B251" s="6" t="s">
        <v>22</v>
      </c>
      <c r="C251" s="7"/>
      <c r="D251" s="7" t="s">
        <v>136</v>
      </c>
      <c r="E251" s="7" t="s">
        <v>106</v>
      </c>
      <c r="F251" s="7"/>
      <c r="G251" s="24"/>
      <c r="H251" s="7"/>
      <c r="I251" s="7"/>
      <c r="J251" s="10">
        <v>11978</v>
      </c>
      <c r="K251" s="4">
        <f t="shared" si="6"/>
        <v>11978</v>
      </c>
      <c r="L251" s="4"/>
    </row>
    <row r="252" spans="1:12" ht="12.75">
      <c r="A252" s="3"/>
      <c r="B252" s="6" t="s">
        <v>46</v>
      </c>
      <c r="C252" s="7" t="s">
        <v>132</v>
      </c>
      <c r="D252" s="7"/>
      <c r="E252" s="7" t="s">
        <v>139</v>
      </c>
      <c r="F252" s="19" t="s">
        <v>30</v>
      </c>
      <c r="G252" s="18">
        <f>SUM(G247:G251)</f>
        <v>155219</v>
      </c>
      <c r="H252" s="18">
        <f>SUM(H247:H251)</f>
        <v>151300</v>
      </c>
      <c r="I252" s="18">
        <f>SUM(I247:I251)</f>
        <v>11127</v>
      </c>
      <c r="J252" s="22">
        <f>SUM(J247:J251)</f>
        <v>11978</v>
      </c>
      <c r="K252" s="4">
        <f t="shared" si="6"/>
        <v>329624</v>
      </c>
      <c r="L252" s="4"/>
    </row>
    <row r="253" spans="1:12" ht="13.5" thickBot="1">
      <c r="A253" s="3"/>
      <c r="B253" s="6" t="s">
        <v>47</v>
      </c>
      <c r="C253" s="7">
        <v>0</v>
      </c>
      <c r="D253" s="7"/>
      <c r="E253" s="7" t="s">
        <v>79</v>
      </c>
      <c r="F253" s="20" t="s">
        <v>42</v>
      </c>
      <c r="G253" s="9">
        <f>G252-G238</f>
        <v>0</v>
      </c>
      <c r="H253" s="9">
        <f>H252-H238</f>
        <v>0</v>
      </c>
      <c r="I253" s="9">
        <f>I252-I238</f>
        <v>0</v>
      </c>
      <c r="J253" s="25">
        <f>J252-J238</f>
        <v>0</v>
      </c>
      <c r="K253" s="4">
        <f t="shared" si="6"/>
        <v>0</v>
      </c>
      <c r="L253" s="4"/>
    </row>
    <row r="254" spans="1:12" ht="12.75">
      <c r="A254" s="3"/>
      <c r="B254" s="6" t="s">
        <v>34</v>
      </c>
      <c r="C254" s="7" t="s">
        <v>96</v>
      </c>
      <c r="D254" s="7"/>
      <c r="E254" s="7" t="s">
        <v>140</v>
      </c>
      <c r="F254" s="7"/>
      <c r="G254" s="7"/>
      <c r="H254" s="7"/>
      <c r="I254" s="7"/>
      <c r="J254" s="10"/>
      <c r="K254" s="4"/>
      <c r="L254" s="4"/>
    </row>
    <row r="255" spans="1:12" ht="12.75">
      <c r="A255" s="3"/>
      <c r="B255" s="6" t="s">
        <v>35</v>
      </c>
      <c r="C255" s="7">
        <v>4</v>
      </c>
      <c r="D255" s="7"/>
      <c r="E255" s="7" t="s">
        <v>108</v>
      </c>
      <c r="F255" s="7"/>
      <c r="G255" s="7"/>
      <c r="H255" s="7"/>
      <c r="I255" s="7"/>
      <c r="J255" s="10"/>
      <c r="K255" s="4"/>
      <c r="L255" s="4"/>
    </row>
    <row r="256" spans="1:12" ht="12.75">
      <c r="A256" s="3"/>
      <c r="B256" s="6" t="s">
        <v>48</v>
      </c>
      <c r="C256" s="7">
        <v>3</v>
      </c>
      <c r="D256" s="7"/>
      <c r="E256" s="7" t="s">
        <v>109</v>
      </c>
      <c r="F256" s="7"/>
      <c r="G256" s="29"/>
      <c r="H256" s="7"/>
      <c r="I256" s="7"/>
      <c r="J256" s="10"/>
      <c r="K256" s="4"/>
      <c r="L256" s="4"/>
    </row>
    <row r="257" spans="1:12" ht="12.75">
      <c r="A257" s="3"/>
      <c r="B257" s="6" t="s">
        <v>30</v>
      </c>
      <c r="C257" s="7"/>
      <c r="D257" s="7"/>
      <c r="E257" s="7" t="s">
        <v>141</v>
      </c>
      <c r="F257" s="7"/>
      <c r="G257" s="29"/>
      <c r="H257" s="7"/>
      <c r="I257" s="7"/>
      <c r="J257" s="10"/>
      <c r="K257" s="26"/>
      <c r="L257" s="4"/>
    </row>
    <row r="258" spans="1:12" ht="12.75">
      <c r="A258" s="3"/>
      <c r="B258" s="6" t="s">
        <v>49</v>
      </c>
      <c r="C258" s="7"/>
      <c r="D258" s="7"/>
      <c r="E258" s="7" t="s">
        <v>79</v>
      </c>
      <c r="F258" s="7"/>
      <c r="G258" s="29"/>
      <c r="H258" s="7"/>
      <c r="I258" s="7"/>
      <c r="J258" s="10"/>
      <c r="K258" s="4"/>
      <c r="L258" s="4"/>
    </row>
    <row r="259" spans="1:12" ht="12.75">
      <c r="A259" s="3"/>
      <c r="B259" s="6" t="s">
        <v>31</v>
      </c>
      <c r="C259" s="7"/>
      <c r="D259" s="7"/>
      <c r="E259" s="7" t="s">
        <v>141</v>
      </c>
      <c r="F259" s="7" t="s">
        <v>111</v>
      </c>
      <c r="G259" s="29"/>
      <c r="H259" s="7"/>
      <c r="I259" s="7"/>
      <c r="J259" s="10"/>
      <c r="K259" s="4"/>
      <c r="L259" s="4"/>
    </row>
    <row r="260" spans="1:12" ht="13.5" thickBot="1">
      <c r="A260" s="3"/>
      <c r="B260" s="8" t="s">
        <v>38</v>
      </c>
      <c r="C260" s="9"/>
      <c r="D260" s="9"/>
      <c r="E260" s="9" t="s">
        <v>79</v>
      </c>
      <c r="F260" s="9"/>
      <c r="G260" s="30"/>
      <c r="H260" s="9"/>
      <c r="I260" s="9"/>
      <c r="J260" s="25"/>
      <c r="K260" s="4"/>
      <c r="L260" s="4"/>
    </row>
    <row r="261" spans="1:12" ht="12.75">
      <c r="A261" s="3"/>
      <c r="B261" s="5" t="s">
        <v>40</v>
      </c>
      <c r="C261" s="18"/>
      <c r="D261" s="18"/>
      <c r="E261" s="18"/>
      <c r="F261" s="18"/>
      <c r="G261" s="28"/>
      <c r="H261" s="18"/>
      <c r="I261" s="18"/>
      <c r="J261" s="22"/>
      <c r="K261" s="4"/>
      <c r="L261" s="4"/>
    </row>
    <row r="262" spans="1:12" ht="12.75">
      <c r="A262" s="3"/>
      <c r="B262" s="6" t="s">
        <v>41</v>
      </c>
      <c r="C262" s="7"/>
      <c r="D262" s="7"/>
      <c r="E262" s="7"/>
      <c r="F262" s="7"/>
      <c r="G262" s="7"/>
      <c r="H262" s="7"/>
      <c r="I262" s="7"/>
      <c r="J262" s="10"/>
      <c r="K262" s="4"/>
      <c r="L262" s="4"/>
    </row>
    <row r="263" spans="1:12" ht="13.5" thickBot="1">
      <c r="A263" s="3"/>
      <c r="B263" s="8" t="s">
        <v>32</v>
      </c>
      <c r="C263" s="9"/>
      <c r="D263" s="9"/>
      <c r="E263" s="9"/>
      <c r="F263" s="9"/>
      <c r="G263" s="9"/>
      <c r="H263" s="9"/>
      <c r="I263" s="9"/>
      <c r="J263" s="25"/>
      <c r="K263" s="4"/>
      <c r="L263" s="4"/>
    </row>
    <row r="264" spans="1:12" ht="13.5" thickBot="1">
      <c r="A264" s="3"/>
      <c r="B264" s="2" t="s">
        <v>33</v>
      </c>
      <c r="C264" s="9"/>
      <c r="D264" s="9"/>
      <c r="E264" s="17" t="s">
        <v>142</v>
      </c>
      <c r="F264" s="25"/>
      <c r="G264" s="7"/>
      <c r="H264" s="7"/>
      <c r="I264" s="7"/>
      <c r="J264" s="7"/>
      <c r="K264" s="4"/>
      <c r="L264" s="4"/>
    </row>
    <row r="265" spans="1:12" ht="12.75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ht="12.75">
      <c r="A266" s="1"/>
    </row>
    <row r="267" ht="13.5" thickBot="1">
      <c r="A267" s="3" t="s">
        <v>143</v>
      </c>
    </row>
    <row r="268" spans="1:12" ht="13.5" thickBot="1">
      <c r="A268" s="14" t="s">
        <v>61</v>
      </c>
      <c r="B268" s="13" t="s">
        <v>0</v>
      </c>
      <c r="C268" s="12" t="s">
        <v>17</v>
      </c>
      <c r="D268" s="12" t="s">
        <v>50</v>
      </c>
      <c r="E268" s="12" t="s">
        <v>51</v>
      </c>
      <c r="F268" s="12" t="s">
        <v>1</v>
      </c>
      <c r="G268" s="15" t="s">
        <v>19</v>
      </c>
      <c r="H268" s="12" t="s">
        <v>20</v>
      </c>
      <c r="I268" s="12" t="s">
        <v>21</v>
      </c>
      <c r="J268" s="16" t="s">
        <v>22</v>
      </c>
      <c r="K268" s="4" t="s">
        <v>25</v>
      </c>
      <c r="L268" s="21"/>
    </row>
    <row r="269" spans="1:12" ht="12.75">
      <c r="A269" s="3" t="s">
        <v>68</v>
      </c>
      <c r="B269" s="6" t="s">
        <v>2</v>
      </c>
      <c r="C269" s="7">
        <v>1</v>
      </c>
      <c r="D269" s="7"/>
      <c r="E269" s="7"/>
      <c r="F269" s="10"/>
      <c r="G269" s="23"/>
      <c r="H269" s="7"/>
      <c r="I269" s="7"/>
      <c r="J269" s="10"/>
      <c r="K269" s="4">
        <f aca="true" t="shared" si="7" ref="K269:K316">SUM(G269:J269)</f>
        <v>0</v>
      </c>
      <c r="L269" s="21"/>
    </row>
    <row r="270" spans="1:12" ht="12.75">
      <c r="A270" s="3"/>
      <c r="B270" s="6" t="s">
        <v>3</v>
      </c>
      <c r="C270" s="7">
        <v>1</v>
      </c>
      <c r="D270" s="7"/>
      <c r="E270" s="7"/>
      <c r="F270" s="10"/>
      <c r="G270" s="23"/>
      <c r="H270" s="7"/>
      <c r="I270" s="7"/>
      <c r="J270" s="10"/>
      <c r="K270" s="4">
        <f t="shared" si="7"/>
        <v>0</v>
      </c>
      <c r="L270" s="21"/>
    </row>
    <row r="271" spans="1:12" ht="12.75">
      <c r="A271" s="3"/>
      <c r="B271" s="6" t="s">
        <v>6</v>
      </c>
      <c r="C271" s="7">
        <v>2</v>
      </c>
      <c r="D271" s="7"/>
      <c r="E271" s="7"/>
      <c r="F271" s="10"/>
      <c r="G271" s="23"/>
      <c r="H271" s="7"/>
      <c r="I271" s="7"/>
      <c r="J271" s="10"/>
      <c r="K271" s="4">
        <f t="shared" si="7"/>
        <v>0</v>
      </c>
      <c r="L271" s="21"/>
    </row>
    <row r="272" spans="2:12" ht="12.75">
      <c r="B272" s="6" t="s">
        <v>4</v>
      </c>
      <c r="C272" s="7">
        <v>1</v>
      </c>
      <c r="D272" s="7">
        <v>2</v>
      </c>
      <c r="E272" s="7">
        <v>1</v>
      </c>
      <c r="F272" s="10">
        <v>24306</v>
      </c>
      <c r="G272" s="24">
        <v>24306</v>
      </c>
      <c r="H272" s="7"/>
      <c r="I272" s="7"/>
      <c r="J272" s="10"/>
      <c r="K272" s="4">
        <f t="shared" si="7"/>
        <v>24306</v>
      </c>
      <c r="L272" s="21"/>
    </row>
    <row r="273" spans="1:12" ht="12.75">
      <c r="A273" s="3"/>
      <c r="B273" s="6" t="s">
        <v>5</v>
      </c>
      <c r="C273" s="7">
        <v>1</v>
      </c>
      <c r="D273" s="7"/>
      <c r="E273" s="7"/>
      <c r="F273" s="10">
        <v>23372</v>
      </c>
      <c r="G273" s="24">
        <v>23372</v>
      </c>
      <c r="H273" s="7"/>
      <c r="I273" s="7"/>
      <c r="J273" s="10"/>
      <c r="K273" s="4">
        <f t="shared" si="7"/>
        <v>23372</v>
      </c>
      <c r="L273" s="21"/>
    </row>
    <row r="274" spans="1:12" ht="12.75">
      <c r="A274" s="3"/>
      <c r="B274" s="6" t="s">
        <v>13</v>
      </c>
      <c r="C274" s="7">
        <v>2</v>
      </c>
      <c r="D274" s="7"/>
      <c r="E274" s="7"/>
      <c r="F274" s="10"/>
      <c r="G274" s="23"/>
      <c r="H274" s="7"/>
      <c r="I274" s="7"/>
      <c r="J274" s="10"/>
      <c r="K274" s="4">
        <f t="shared" si="7"/>
        <v>0</v>
      </c>
      <c r="L274" s="21"/>
    </row>
    <row r="275" spans="1:12" ht="12.75">
      <c r="A275" s="3"/>
      <c r="B275" s="6" t="s">
        <v>14</v>
      </c>
      <c r="C275" s="7">
        <v>2</v>
      </c>
      <c r="D275" s="7"/>
      <c r="E275" s="7"/>
      <c r="F275" s="10">
        <v>9048</v>
      </c>
      <c r="G275" s="23"/>
      <c r="H275" s="7">
        <v>9048</v>
      </c>
      <c r="I275" s="7"/>
      <c r="J275" s="10"/>
      <c r="K275" s="4">
        <f t="shared" si="7"/>
        <v>9048</v>
      </c>
      <c r="L275" s="21"/>
    </row>
    <row r="276" spans="1:12" ht="12.75">
      <c r="A276" s="3"/>
      <c r="B276" s="6" t="s">
        <v>15</v>
      </c>
      <c r="C276" s="7">
        <v>2</v>
      </c>
      <c r="D276" s="7"/>
      <c r="E276" s="7"/>
      <c r="F276" s="10"/>
      <c r="G276" s="23"/>
      <c r="H276" s="7"/>
      <c r="I276" s="7"/>
      <c r="J276" s="10"/>
      <c r="K276" s="4">
        <f t="shared" si="7"/>
        <v>0</v>
      </c>
      <c r="L276" s="21"/>
    </row>
    <row r="277" spans="1:12" ht="12.75">
      <c r="A277" s="3"/>
      <c r="B277" s="6" t="s">
        <v>16</v>
      </c>
      <c r="C277" s="7">
        <v>2</v>
      </c>
      <c r="D277" s="7"/>
      <c r="E277" s="7"/>
      <c r="F277" s="10"/>
      <c r="G277" s="23"/>
      <c r="H277" s="7"/>
      <c r="I277" s="7"/>
      <c r="J277" s="10"/>
      <c r="K277" s="4">
        <f t="shared" si="7"/>
        <v>0</v>
      </c>
      <c r="L277" s="21"/>
    </row>
    <row r="278" spans="1:12" ht="12.75">
      <c r="A278" s="3"/>
      <c r="B278" s="6" t="s">
        <v>7</v>
      </c>
      <c r="C278" s="7">
        <v>3</v>
      </c>
      <c r="D278" s="7"/>
      <c r="E278" s="7"/>
      <c r="F278" s="10">
        <v>8920</v>
      </c>
      <c r="G278" s="23"/>
      <c r="H278" s="7"/>
      <c r="I278" s="7">
        <v>8920</v>
      </c>
      <c r="J278" s="10"/>
      <c r="K278" s="4">
        <f t="shared" si="7"/>
        <v>8920</v>
      </c>
      <c r="L278" s="21"/>
    </row>
    <row r="279" spans="1:12" ht="12.75">
      <c r="A279" s="3"/>
      <c r="B279" s="6" t="s">
        <v>18</v>
      </c>
      <c r="C279" s="7">
        <v>3</v>
      </c>
      <c r="D279" s="7">
        <v>2</v>
      </c>
      <c r="E279" s="7">
        <v>4</v>
      </c>
      <c r="F279" s="10">
        <v>9494</v>
      </c>
      <c r="G279" s="23"/>
      <c r="H279" s="7"/>
      <c r="I279" s="7">
        <v>9494</v>
      </c>
      <c r="J279" s="10"/>
      <c r="K279" s="4">
        <f t="shared" si="7"/>
        <v>9494</v>
      </c>
      <c r="L279" s="21"/>
    </row>
    <row r="280" spans="1:12" ht="12.75">
      <c r="A280" s="3"/>
      <c r="B280" s="6" t="s">
        <v>8</v>
      </c>
      <c r="C280" s="7">
        <v>4</v>
      </c>
      <c r="D280" s="7">
        <v>2</v>
      </c>
      <c r="E280" s="7">
        <v>7</v>
      </c>
      <c r="F280" s="10">
        <v>10912</v>
      </c>
      <c r="G280" s="23"/>
      <c r="H280" s="7"/>
      <c r="I280" s="7"/>
      <c r="J280" s="10">
        <v>10912</v>
      </c>
      <c r="K280" s="4">
        <f t="shared" si="7"/>
        <v>10912</v>
      </c>
      <c r="L280" s="21"/>
    </row>
    <row r="281" spans="1:12" ht="12.75">
      <c r="A281" s="3"/>
      <c r="B281" s="6" t="s">
        <v>9</v>
      </c>
      <c r="C281" s="7">
        <v>4</v>
      </c>
      <c r="D281" s="7"/>
      <c r="E281" s="7"/>
      <c r="F281" s="10"/>
      <c r="G281" s="23"/>
      <c r="H281" s="7"/>
      <c r="I281" s="7"/>
      <c r="J281" s="10"/>
      <c r="K281" s="4">
        <f t="shared" si="7"/>
        <v>0</v>
      </c>
      <c r="L281" s="21"/>
    </row>
    <row r="282" spans="1:12" ht="12.75">
      <c r="A282" s="3"/>
      <c r="B282" s="6" t="s">
        <v>10</v>
      </c>
      <c r="C282" s="7">
        <v>2</v>
      </c>
      <c r="D282" s="7">
        <v>2</v>
      </c>
      <c r="E282" s="7">
        <v>4</v>
      </c>
      <c r="F282" s="10">
        <v>1702</v>
      </c>
      <c r="G282" s="23"/>
      <c r="H282" s="7">
        <v>1702</v>
      </c>
      <c r="I282" s="7"/>
      <c r="J282" s="10"/>
      <c r="K282" s="4">
        <f t="shared" si="7"/>
        <v>1702</v>
      </c>
      <c r="L282" s="21"/>
    </row>
    <row r="283" spans="1:12" ht="12.75">
      <c r="A283" s="3"/>
      <c r="B283" s="6" t="s">
        <v>18</v>
      </c>
      <c r="C283" s="7">
        <v>2</v>
      </c>
      <c r="D283" s="7">
        <v>2</v>
      </c>
      <c r="E283" s="7">
        <v>7</v>
      </c>
      <c r="F283" s="10">
        <v>964</v>
      </c>
      <c r="G283" s="23"/>
      <c r="H283" s="7">
        <v>964</v>
      </c>
      <c r="I283" s="7"/>
      <c r="J283" s="10"/>
      <c r="K283" s="4">
        <f t="shared" si="7"/>
        <v>964</v>
      </c>
      <c r="L283" s="21"/>
    </row>
    <row r="284" spans="1:12" ht="12.75">
      <c r="A284" s="3"/>
      <c r="B284" s="6" t="s">
        <v>11</v>
      </c>
      <c r="C284" s="7">
        <v>2</v>
      </c>
      <c r="D284" s="7">
        <v>2</v>
      </c>
      <c r="E284" s="7">
        <v>4</v>
      </c>
      <c r="F284" s="10">
        <v>15420</v>
      </c>
      <c r="G284" s="23"/>
      <c r="H284" s="7">
        <v>15420</v>
      </c>
      <c r="I284" s="7"/>
      <c r="J284" s="10"/>
      <c r="K284" s="4">
        <f t="shared" si="7"/>
        <v>15420</v>
      </c>
      <c r="L284" s="21"/>
    </row>
    <row r="285" spans="1:12" ht="12.75">
      <c r="A285" s="3"/>
      <c r="B285" s="6" t="s">
        <v>18</v>
      </c>
      <c r="C285" s="7">
        <v>2</v>
      </c>
      <c r="D285" s="7">
        <v>2</v>
      </c>
      <c r="E285" s="7">
        <v>7</v>
      </c>
      <c r="F285" s="10">
        <v>2308</v>
      </c>
      <c r="G285" s="23"/>
      <c r="H285" s="7">
        <v>2308</v>
      </c>
      <c r="I285" s="7"/>
      <c r="J285" s="10"/>
      <c r="K285" s="4">
        <f t="shared" si="7"/>
        <v>2308</v>
      </c>
      <c r="L285" s="21"/>
    </row>
    <row r="286" spans="1:12" ht="12.75">
      <c r="A286" s="3"/>
      <c r="B286" s="6" t="s">
        <v>18</v>
      </c>
      <c r="C286" s="7">
        <v>2</v>
      </c>
      <c r="D286" s="7">
        <v>2</v>
      </c>
      <c r="E286" s="7">
        <v>9</v>
      </c>
      <c r="F286" s="10">
        <v>4837</v>
      </c>
      <c r="G286" s="23"/>
      <c r="H286" s="7">
        <v>4837</v>
      </c>
      <c r="I286" s="7"/>
      <c r="J286" s="10"/>
      <c r="K286" s="4">
        <f t="shared" si="7"/>
        <v>4837</v>
      </c>
      <c r="L286" s="21"/>
    </row>
    <row r="287" spans="1:12" ht="12.75">
      <c r="A287" s="3"/>
      <c r="B287" s="6" t="s">
        <v>18</v>
      </c>
      <c r="C287" s="7">
        <v>2</v>
      </c>
      <c r="D287" s="7">
        <v>2</v>
      </c>
      <c r="E287" s="7">
        <v>12</v>
      </c>
      <c r="F287" s="10">
        <v>1161</v>
      </c>
      <c r="G287" s="23"/>
      <c r="H287" s="7">
        <v>1161</v>
      </c>
      <c r="I287" s="7"/>
      <c r="J287" s="10"/>
      <c r="K287" s="4">
        <f t="shared" si="7"/>
        <v>1161</v>
      </c>
      <c r="L287" s="21"/>
    </row>
    <row r="288" spans="1:12" ht="12.75">
      <c r="A288" s="3"/>
      <c r="B288" s="6" t="s">
        <v>12</v>
      </c>
      <c r="C288" s="7">
        <v>2</v>
      </c>
      <c r="D288" s="7">
        <v>2</v>
      </c>
      <c r="E288" s="7">
        <v>10</v>
      </c>
      <c r="F288" s="10">
        <v>6414</v>
      </c>
      <c r="G288" s="23"/>
      <c r="H288" s="7">
        <v>6414</v>
      </c>
      <c r="I288" s="7"/>
      <c r="J288" s="10"/>
      <c r="K288" s="4">
        <f t="shared" si="7"/>
        <v>6414</v>
      </c>
      <c r="L288" s="21"/>
    </row>
    <row r="289" spans="1:12" ht="12.75">
      <c r="A289" s="3"/>
      <c r="B289" s="6" t="s">
        <v>18</v>
      </c>
      <c r="C289" s="7">
        <v>2</v>
      </c>
      <c r="D289" s="7"/>
      <c r="E289" s="7"/>
      <c r="F289" s="10">
        <v>13230</v>
      </c>
      <c r="G289" s="23"/>
      <c r="H289" s="7">
        <v>13230</v>
      </c>
      <c r="I289" s="7"/>
      <c r="J289" s="10"/>
      <c r="K289" s="4">
        <f t="shared" si="7"/>
        <v>13230</v>
      </c>
      <c r="L289" s="21"/>
    </row>
    <row r="290" spans="1:12" ht="12.75">
      <c r="A290" s="3"/>
      <c r="B290" s="6" t="s">
        <v>18</v>
      </c>
      <c r="C290" s="7">
        <v>2</v>
      </c>
      <c r="D290" s="7">
        <v>2</v>
      </c>
      <c r="E290" s="7">
        <v>15</v>
      </c>
      <c r="F290" s="10">
        <v>20988</v>
      </c>
      <c r="G290" s="23"/>
      <c r="H290" s="7">
        <v>20988</v>
      </c>
      <c r="I290" s="7"/>
      <c r="J290" s="10"/>
      <c r="K290" s="4">
        <f t="shared" si="7"/>
        <v>20988</v>
      </c>
      <c r="L290" s="21"/>
    </row>
    <row r="291" spans="1:12" ht="12.75">
      <c r="A291" s="3"/>
      <c r="B291" s="6" t="s">
        <v>80</v>
      </c>
      <c r="C291" s="7"/>
      <c r="D291" s="7"/>
      <c r="E291" s="7"/>
      <c r="F291" s="10">
        <v>9327</v>
      </c>
      <c r="G291" s="23"/>
      <c r="H291" s="7"/>
      <c r="I291" s="7"/>
      <c r="J291" s="10"/>
      <c r="K291" s="4">
        <f t="shared" si="7"/>
        <v>0</v>
      </c>
      <c r="L291" s="21"/>
    </row>
    <row r="292" spans="1:12" ht="12.75">
      <c r="A292" s="3" t="s">
        <v>69</v>
      </c>
      <c r="B292" s="6" t="s">
        <v>2</v>
      </c>
      <c r="C292" s="7">
        <v>1</v>
      </c>
      <c r="D292" s="7"/>
      <c r="E292" s="7"/>
      <c r="F292" s="10"/>
      <c r="G292" s="23"/>
      <c r="H292" s="7"/>
      <c r="I292" s="7"/>
      <c r="J292" s="10"/>
      <c r="K292" s="4">
        <f t="shared" si="7"/>
        <v>0</v>
      </c>
      <c r="L292" s="21"/>
    </row>
    <row r="293" spans="1:12" ht="12.75">
      <c r="A293" s="3"/>
      <c r="B293" s="6" t="s">
        <v>3</v>
      </c>
      <c r="C293" s="7">
        <v>1</v>
      </c>
      <c r="D293" s="7"/>
      <c r="E293" s="7"/>
      <c r="F293" s="10"/>
      <c r="G293" s="23"/>
      <c r="H293" s="7"/>
      <c r="I293" s="7"/>
      <c r="J293" s="10"/>
      <c r="K293" s="4">
        <f t="shared" si="7"/>
        <v>0</v>
      </c>
      <c r="L293" s="21"/>
    </row>
    <row r="294" spans="1:12" ht="12.75">
      <c r="A294" s="3"/>
      <c r="B294" s="6" t="s">
        <v>6</v>
      </c>
      <c r="C294" s="7">
        <v>2</v>
      </c>
      <c r="D294" s="7"/>
      <c r="E294" s="7"/>
      <c r="F294" s="10"/>
      <c r="G294" s="23"/>
      <c r="H294" s="7"/>
      <c r="I294" s="7"/>
      <c r="J294" s="10"/>
      <c r="K294" s="4">
        <f t="shared" si="7"/>
        <v>0</v>
      </c>
      <c r="L294" s="21"/>
    </row>
    <row r="295" spans="1:12" ht="12.75">
      <c r="A295" s="3"/>
      <c r="B295" s="6" t="s">
        <v>4</v>
      </c>
      <c r="C295" s="7">
        <v>1</v>
      </c>
      <c r="D295" s="7"/>
      <c r="E295" s="7"/>
      <c r="F295" s="10"/>
      <c r="G295" s="24"/>
      <c r="H295" s="7"/>
      <c r="I295" s="7"/>
      <c r="J295" s="10"/>
      <c r="K295" s="4">
        <f t="shared" si="7"/>
        <v>0</v>
      </c>
      <c r="L295" s="21"/>
    </row>
    <row r="296" spans="1:12" ht="12.75">
      <c r="A296" s="3"/>
      <c r="B296" s="6" t="s">
        <v>5</v>
      </c>
      <c r="C296" s="7">
        <v>1</v>
      </c>
      <c r="D296" s="7">
        <v>2</v>
      </c>
      <c r="E296" s="7">
        <v>1</v>
      </c>
      <c r="F296" s="10">
        <v>28354</v>
      </c>
      <c r="G296" s="24">
        <v>28354</v>
      </c>
      <c r="H296" s="7"/>
      <c r="I296" s="7"/>
      <c r="J296" s="10"/>
      <c r="K296" s="4">
        <f t="shared" si="7"/>
        <v>28354</v>
      </c>
      <c r="L296" s="21"/>
    </row>
    <row r="297" spans="1:12" ht="12.75">
      <c r="A297" s="3"/>
      <c r="B297" s="6" t="s">
        <v>13</v>
      </c>
      <c r="C297" s="7">
        <v>2</v>
      </c>
      <c r="D297" s="7"/>
      <c r="E297" s="7"/>
      <c r="F297" s="10"/>
      <c r="G297" s="23"/>
      <c r="H297" s="7"/>
      <c r="I297" s="7"/>
      <c r="J297" s="10"/>
      <c r="K297" s="4">
        <f t="shared" si="7"/>
        <v>0</v>
      </c>
      <c r="L297" s="21"/>
    </row>
    <row r="298" spans="1:12" ht="12.75">
      <c r="A298" s="3"/>
      <c r="B298" s="6" t="s">
        <v>14</v>
      </c>
      <c r="C298" s="7">
        <v>2</v>
      </c>
      <c r="D298" s="7"/>
      <c r="E298" s="7"/>
      <c r="F298" s="10">
        <v>17313</v>
      </c>
      <c r="G298" s="23"/>
      <c r="H298" s="7">
        <v>17313</v>
      </c>
      <c r="I298" s="7"/>
      <c r="J298" s="10"/>
      <c r="K298" s="4">
        <f t="shared" si="7"/>
        <v>17313</v>
      </c>
      <c r="L298" s="21"/>
    </row>
    <row r="299" spans="1:12" ht="12.75">
      <c r="A299" s="3"/>
      <c r="B299" s="6" t="s">
        <v>15</v>
      </c>
      <c r="C299" s="7">
        <v>2</v>
      </c>
      <c r="D299" s="7"/>
      <c r="E299" s="7"/>
      <c r="F299" s="10"/>
      <c r="G299" s="23"/>
      <c r="H299" s="7"/>
      <c r="I299" s="7"/>
      <c r="J299" s="10"/>
      <c r="K299" s="4">
        <f t="shared" si="7"/>
        <v>0</v>
      </c>
      <c r="L299" s="21"/>
    </row>
    <row r="300" spans="1:12" ht="12.75">
      <c r="A300" s="3"/>
      <c r="B300" s="6" t="s">
        <v>16</v>
      </c>
      <c r="C300" s="7">
        <v>2</v>
      </c>
      <c r="D300" s="7"/>
      <c r="E300" s="7"/>
      <c r="F300" s="10"/>
      <c r="G300" s="23"/>
      <c r="H300" s="7"/>
      <c r="I300" s="7"/>
      <c r="J300" s="10"/>
      <c r="K300" s="4">
        <f t="shared" si="7"/>
        <v>0</v>
      </c>
      <c r="L300" s="21"/>
    </row>
    <row r="301" spans="1:12" ht="12.75">
      <c r="A301" s="3"/>
      <c r="B301" s="6" t="s">
        <v>7</v>
      </c>
      <c r="C301" s="7">
        <v>3</v>
      </c>
      <c r="D301" s="7"/>
      <c r="E301" s="7"/>
      <c r="F301" s="10"/>
      <c r="G301" s="23"/>
      <c r="H301" s="7"/>
      <c r="I301" s="7"/>
      <c r="J301" s="10"/>
      <c r="K301" s="4">
        <f t="shared" si="7"/>
        <v>0</v>
      </c>
      <c r="L301" s="21"/>
    </row>
    <row r="302" spans="1:12" ht="12.75">
      <c r="A302" s="3"/>
      <c r="B302" s="6" t="s">
        <v>8</v>
      </c>
      <c r="C302" s="7">
        <v>4</v>
      </c>
      <c r="D302" s="7"/>
      <c r="E302" s="7"/>
      <c r="F302" s="10"/>
      <c r="G302" s="23"/>
      <c r="H302" s="7"/>
      <c r="I302" s="7"/>
      <c r="J302" s="10"/>
      <c r="K302" s="4">
        <f t="shared" si="7"/>
        <v>0</v>
      </c>
      <c r="L302" s="21"/>
    </row>
    <row r="303" spans="1:12" ht="12.75">
      <c r="A303" s="3"/>
      <c r="B303" s="6" t="s">
        <v>18</v>
      </c>
      <c r="C303" s="7">
        <v>4</v>
      </c>
      <c r="D303" s="7"/>
      <c r="E303" s="7"/>
      <c r="F303" s="10"/>
      <c r="G303" s="23"/>
      <c r="H303" s="7"/>
      <c r="I303" s="7"/>
      <c r="J303" s="10"/>
      <c r="K303" s="4">
        <f t="shared" si="7"/>
        <v>0</v>
      </c>
      <c r="L303" s="21"/>
    </row>
    <row r="304" spans="1:12" ht="12.75">
      <c r="A304" s="3"/>
      <c r="B304" s="6" t="s">
        <v>9</v>
      </c>
      <c r="C304" s="7">
        <v>4</v>
      </c>
      <c r="D304" s="7"/>
      <c r="E304" s="7"/>
      <c r="F304" s="10"/>
      <c r="G304" s="23"/>
      <c r="H304" s="7"/>
      <c r="I304" s="7"/>
      <c r="J304" s="10"/>
      <c r="K304" s="4">
        <f t="shared" si="7"/>
        <v>0</v>
      </c>
      <c r="L304" s="21"/>
    </row>
    <row r="305" spans="1:12" ht="12.75">
      <c r="A305" s="3"/>
      <c r="B305" s="6" t="s">
        <v>10</v>
      </c>
      <c r="C305" s="7">
        <v>2</v>
      </c>
      <c r="D305" s="7"/>
      <c r="E305" s="7"/>
      <c r="F305" s="10"/>
      <c r="G305" s="23"/>
      <c r="H305" s="7"/>
      <c r="I305" s="7"/>
      <c r="J305" s="10"/>
      <c r="K305" s="4">
        <f t="shared" si="7"/>
        <v>0</v>
      </c>
      <c r="L305" s="21"/>
    </row>
    <row r="306" spans="1:12" ht="12.75">
      <c r="A306" s="3"/>
      <c r="B306" s="6" t="s">
        <v>11</v>
      </c>
      <c r="C306" s="7">
        <v>2</v>
      </c>
      <c r="D306" s="7"/>
      <c r="E306" s="7"/>
      <c r="F306" s="10"/>
      <c r="G306" s="23"/>
      <c r="H306" s="7"/>
      <c r="I306" s="7"/>
      <c r="J306" s="10"/>
      <c r="K306" s="4">
        <f t="shared" si="7"/>
        <v>0</v>
      </c>
      <c r="L306" s="21"/>
    </row>
    <row r="307" spans="1:12" ht="12.75">
      <c r="A307" s="3"/>
      <c r="B307" s="6" t="s">
        <v>12</v>
      </c>
      <c r="C307" s="7">
        <v>2</v>
      </c>
      <c r="D307" s="7">
        <v>2</v>
      </c>
      <c r="E307" s="7">
        <v>12</v>
      </c>
      <c r="F307" s="10">
        <v>39299</v>
      </c>
      <c r="G307" s="23"/>
      <c r="H307" s="7">
        <v>39299</v>
      </c>
      <c r="I307" s="7"/>
      <c r="J307" s="10"/>
      <c r="K307" s="4">
        <f t="shared" si="7"/>
        <v>39299</v>
      </c>
      <c r="L307" s="21"/>
    </row>
    <row r="308" spans="1:12" ht="12.75">
      <c r="A308" s="3" t="s">
        <v>94</v>
      </c>
      <c r="B308" s="6" t="s">
        <v>4</v>
      </c>
      <c r="C308" s="7">
        <v>1</v>
      </c>
      <c r="D308" s="7">
        <v>2</v>
      </c>
      <c r="E308" s="7">
        <v>1</v>
      </c>
      <c r="F308" s="10">
        <v>7697</v>
      </c>
      <c r="G308" s="24">
        <v>7697</v>
      </c>
      <c r="H308" s="7"/>
      <c r="I308" s="7"/>
      <c r="J308" s="10"/>
      <c r="K308" s="4">
        <f t="shared" si="7"/>
        <v>7697</v>
      </c>
      <c r="L308" s="21"/>
    </row>
    <row r="309" spans="1:12" ht="12.75">
      <c r="A309" s="3"/>
      <c r="B309" s="6" t="s">
        <v>5</v>
      </c>
      <c r="C309" s="7">
        <v>1</v>
      </c>
      <c r="D309" s="7"/>
      <c r="E309" s="7"/>
      <c r="F309" s="10">
        <v>33222</v>
      </c>
      <c r="G309" s="24">
        <v>33222</v>
      </c>
      <c r="H309" s="7"/>
      <c r="I309" s="7"/>
      <c r="J309" s="10"/>
      <c r="K309" s="4">
        <f t="shared" si="7"/>
        <v>33222</v>
      </c>
      <c r="L309" s="21"/>
    </row>
    <row r="310" spans="1:12" ht="12.75">
      <c r="A310" s="3"/>
      <c r="B310" s="6" t="s">
        <v>7</v>
      </c>
      <c r="C310" s="7">
        <v>3</v>
      </c>
      <c r="D310" s="7">
        <v>2</v>
      </c>
      <c r="E310" s="7">
        <v>4</v>
      </c>
      <c r="F310" s="10">
        <v>7096</v>
      </c>
      <c r="G310" s="23"/>
      <c r="H310" s="7"/>
      <c r="I310" s="7">
        <v>7096</v>
      </c>
      <c r="J310" s="10"/>
      <c r="K310" s="4">
        <f t="shared" si="7"/>
        <v>7096</v>
      </c>
      <c r="L310" s="21"/>
    </row>
    <row r="311" spans="1:12" ht="12.75">
      <c r="A311" s="3"/>
      <c r="B311" s="6" t="s">
        <v>8</v>
      </c>
      <c r="C311" s="7">
        <v>4</v>
      </c>
      <c r="D311" s="7">
        <v>2</v>
      </c>
      <c r="E311" s="7">
        <v>9</v>
      </c>
      <c r="F311" s="10">
        <v>4254</v>
      </c>
      <c r="G311" s="23"/>
      <c r="H311" s="7"/>
      <c r="I311" s="7"/>
      <c r="J311" s="10">
        <v>4254</v>
      </c>
      <c r="K311" s="4">
        <f t="shared" si="7"/>
        <v>4254</v>
      </c>
      <c r="L311" s="21"/>
    </row>
    <row r="312" spans="1:12" ht="12.75">
      <c r="A312" s="3"/>
      <c r="B312" s="6" t="s">
        <v>11</v>
      </c>
      <c r="C312" s="7">
        <v>2</v>
      </c>
      <c r="D312" s="7">
        <v>2</v>
      </c>
      <c r="E312" s="7">
        <v>6</v>
      </c>
      <c r="F312" s="10">
        <v>5322</v>
      </c>
      <c r="G312" s="23"/>
      <c r="H312" s="7">
        <v>5322</v>
      </c>
      <c r="I312" s="7"/>
      <c r="J312" s="10"/>
      <c r="K312" s="4">
        <f t="shared" si="7"/>
        <v>5322</v>
      </c>
      <c r="L312" s="21"/>
    </row>
    <row r="313" spans="1:12" ht="12.75">
      <c r="A313" s="3"/>
      <c r="B313" s="6" t="s">
        <v>18</v>
      </c>
      <c r="C313" s="7">
        <v>2</v>
      </c>
      <c r="D313" s="7">
        <v>2</v>
      </c>
      <c r="E313" s="7">
        <v>12</v>
      </c>
      <c r="F313" s="10">
        <v>13969</v>
      </c>
      <c r="G313" s="23"/>
      <c r="H313" s="7">
        <v>13969</v>
      </c>
      <c r="I313" s="7"/>
      <c r="J313" s="10"/>
      <c r="K313" s="4">
        <f t="shared" si="7"/>
        <v>13969</v>
      </c>
      <c r="L313" s="21"/>
    </row>
    <row r="314" spans="1:12" ht="12.75">
      <c r="A314" s="3"/>
      <c r="B314" s="6" t="s">
        <v>12</v>
      </c>
      <c r="C314" s="7">
        <v>2</v>
      </c>
      <c r="D314" s="7">
        <v>2</v>
      </c>
      <c r="E314" s="7">
        <v>7</v>
      </c>
      <c r="F314" s="10">
        <v>1784</v>
      </c>
      <c r="G314" s="23"/>
      <c r="H314" s="7">
        <v>1784</v>
      </c>
      <c r="I314" s="7"/>
      <c r="J314" s="10"/>
      <c r="K314" s="4">
        <f t="shared" si="7"/>
        <v>1784</v>
      </c>
      <c r="L314" s="21"/>
    </row>
    <row r="315" spans="1:12" ht="13.5" thickBot="1">
      <c r="A315" s="3" t="s">
        <v>70</v>
      </c>
      <c r="B315" s="6" t="s">
        <v>4</v>
      </c>
      <c r="C315" s="7">
        <v>1</v>
      </c>
      <c r="D315" s="7" t="s">
        <v>76</v>
      </c>
      <c r="E315" s="7"/>
      <c r="F315" s="10">
        <v>19376</v>
      </c>
      <c r="G315" s="24">
        <v>19376</v>
      </c>
      <c r="H315" s="7"/>
      <c r="I315" s="7"/>
      <c r="J315" s="10"/>
      <c r="K315" s="4">
        <f t="shared" si="7"/>
        <v>19376</v>
      </c>
      <c r="L315" s="21"/>
    </row>
    <row r="316" spans="1:12" ht="13.5" thickBot="1">
      <c r="A316" s="3"/>
      <c r="B316" s="31" t="s">
        <v>23</v>
      </c>
      <c r="C316" s="12"/>
      <c r="D316" s="12"/>
      <c r="E316" s="12"/>
      <c r="F316" s="16">
        <f>SUM(F269:F315)</f>
        <v>340089</v>
      </c>
      <c r="G316" s="12">
        <f>SUM(G269:G315)</f>
        <v>136327</v>
      </c>
      <c r="H316" s="12">
        <f>SUM(H269:H315)</f>
        <v>153759</v>
      </c>
      <c r="I316" s="12">
        <f>SUM(I269:I315)</f>
        <v>25510</v>
      </c>
      <c r="J316" s="16">
        <f>SUM(J269:J315)</f>
        <v>15166</v>
      </c>
      <c r="K316" s="26">
        <f t="shared" si="7"/>
        <v>330762</v>
      </c>
      <c r="L316" s="4"/>
    </row>
    <row r="317" spans="1:12" ht="12.75">
      <c r="A317" s="3"/>
      <c r="B317" s="5" t="s">
        <v>63</v>
      </c>
      <c r="C317" s="18">
        <v>0</v>
      </c>
      <c r="D317" s="18"/>
      <c r="E317" s="18"/>
      <c r="F317" s="22"/>
      <c r="G317" s="4"/>
      <c r="H317" s="4"/>
      <c r="I317" s="4"/>
      <c r="J317" s="4"/>
      <c r="K317" s="26"/>
      <c r="L317" s="4"/>
    </row>
    <row r="318" spans="1:12" ht="12.75">
      <c r="A318" s="3"/>
      <c r="B318" s="6" t="s">
        <v>43</v>
      </c>
      <c r="C318" s="7" t="s">
        <v>81</v>
      </c>
      <c r="D318" s="7"/>
      <c r="E318" s="7"/>
      <c r="F318" s="10"/>
      <c r="G318" s="4"/>
      <c r="H318" s="4"/>
      <c r="I318" s="4"/>
      <c r="J318" s="4"/>
      <c r="K318" s="26"/>
      <c r="L318" s="4"/>
    </row>
    <row r="319" spans="1:12" ht="12.75">
      <c r="A319" s="3"/>
      <c r="B319" s="6" t="s">
        <v>36</v>
      </c>
      <c r="C319" s="7"/>
      <c r="D319" s="7"/>
      <c r="E319" s="7"/>
      <c r="F319" s="10"/>
      <c r="G319" s="4"/>
      <c r="H319" s="4"/>
      <c r="I319" s="4"/>
      <c r="J319" s="4"/>
      <c r="K319" s="26"/>
      <c r="L319" s="4"/>
    </row>
    <row r="320" spans="1:12" ht="12.75">
      <c r="A320" s="3"/>
      <c r="B320" s="6" t="s">
        <v>37</v>
      </c>
      <c r="C320" s="7"/>
      <c r="D320" s="7"/>
      <c r="E320" s="7"/>
      <c r="F320" s="10"/>
      <c r="G320" s="4"/>
      <c r="H320" s="4"/>
      <c r="I320" s="4"/>
      <c r="J320" s="4"/>
      <c r="K320" s="26"/>
      <c r="L320" s="4"/>
    </row>
    <row r="321" spans="1:12" ht="12.75">
      <c r="A321" s="3"/>
      <c r="B321" s="6" t="s">
        <v>44</v>
      </c>
      <c r="C321" s="7">
        <v>2</v>
      </c>
      <c r="D321" s="7"/>
      <c r="E321" s="7"/>
      <c r="F321" s="10"/>
      <c r="G321" s="4"/>
      <c r="H321" s="4"/>
      <c r="I321" s="4"/>
      <c r="J321" s="4"/>
      <c r="K321" s="4"/>
      <c r="L321" s="4"/>
    </row>
    <row r="322" spans="1:12" ht="12.75">
      <c r="A322" s="3"/>
      <c r="B322" s="6" t="s">
        <v>45</v>
      </c>
      <c r="C322" s="7">
        <v>0</v>
      </c>
      <c r="D322" s="7"/>
      <c r="E322" s="7"/>
      <c r="F322" s="10"/>
      <c r="G322" s="4"/>
      <c r="H322" s="4"/>
      <c r="I322" s="4"/>
      <c r="J322" s="4"/>
      <c r="K322" s="4"/>
      <c r="L322" s="4"/>
    </row>
    <row r="323" spans="1:12" ht="13.5" thickBot="1">
      <c r="A323" s="3"/>
      <c r="B323" s="6" t="s">
        <v>39</v>
      </c>
      <c r="C323" s="7">
        <v>3</v>
      </c>
      <c r="D323" s="7"/>
      <c r="E323" s="7"/>
      <c r="F323" s="10"/>
      <c r="G323" s="4"/>
      <c r="H323" s="4"/>
      <c r="I323" s="4"/>
      <c r="J323" s="4"/>
      <c r="K323" s="4"/>
      <c r="L323" s="4"/>
    </row>
    <row r="324" spans="1:12" ht="13.5" thickBot="1">
      <c r="A324" s="3"/>
      <c r="B324" s="11" t="s">
        <v>27</v>
      </c>
      <c r="C324" s="27"/>
      <c r="D324" s="12" t="s">
        <v>26</v>
      </c>
      <c r="E324" s="12" t="s">
        <v>28</v>
      </c>
      <c r="F324" s="16" t="s">
        <v>29</v>
      </c>
      <c r="G324" s="12" t="s">
        <v>19</v>
      </c>
      <c r="H324" s="12" t="s">
        <v>20</v>
      </c>
      <c r="I324" s="12" t="s">
        <v>21</v>
      </c>
      <c r="J324" s="16" t="s">
        <v>22</v>
      </c>
      <c r="K324" s="4"/>
      <c r="L324" s="4"/>
    </row>
    <row r="325" spans="1:12" ht="12.75">
      <c r="A325" s="3"/>
      <c r="B325" s="5" t="s">
        <v>24</v>
      </c>
      <c r="C325" s="28"/>
      <c r="D325" s="18" t="s">
        <v>144</v>
      </c>
      <c r="E325" s="18" t="s">
        <v>149</v>
      </c>
      <c r="F325" s="18"/>
      <c r="G325" s="19">
        <v>19376</v>
      </c>
      <c r="H325" s="18"/>
      <c r="I325" s="18"/>
      <c r="J325" s="22"/>
      <c r="K325" s="4">
        <f aca="true" t="shared" si="8" ref="K325:K331">SUM(G325:J325)</f>
        <v>19376</v>
      </c>
      <c r="L325" s="4"/>
    </row>
    <row r="326" spans="1:12" ht="12.75">
      <c r="A326" s="3"/>
      <c r="B326" s="6" t="s">
        <v>19</v>
      </c>
      <c r="C326" s="7"/>
      <c r="D326" s="4" t="s">
        <v>148</v>
      </c>
      <c r="E326" s="7" t="s">
        <v>150</v>
      </c>
      <c r="F326" s="7"/>
      <c r="G326" s="24">
        <v>97575</v>
      </c>
      <c r="H326" s="7"/>
      <c r="I326" s="7"/>
      <c r="J326" s="10"/>
      <c r="K326" s="4">
        <f t="shared" si="8"/>
        <v>97575</v>
      </c>
      <c r="L326" s="4"/>
    </row>
    <row r="327" spans="1:12" ht="12.75">
      <c r="A327" s="3"/>
      <c r="B327" s="6" t="s">
        <v>20</v>
      </c>
      <c r="C327" s="7"/>
      <c r="D327" s="7" t="s">
        <v>145</v>
      </c>
      <c r="E327" s="7" t="s">
        <v>151</v>
      </c>
      <c r="F327" s="7"/>
      <c r="G327" s="24"/>
      <c r="H327" s="7">
        <v>153759</v>
      </c>
      <c r="I327" s="7"/>
      <c r="J327" s="10"/>
      <c r="K327" s="4">
        <f t="shared" si="8"/>
        <v>153759</v>
      </c>
      <c r="L327" s="4"/>
    </row>
    <row r="328" spans="1:12" ht="12.75">
      <c r="A328" s="3"/>
      <c r="B328" s="6" t="s">
        <v>21</v>
      </c>
      <c r="C328" s="7"/>
      <c r="D328" s="7" t="s">
        <v>146</v>
      </c>
      <c r="E328" s="7" t="s">
        <v>126</v>
      </c>
      <c r="F328" s="7"/>
      <c r="G328" s="24"/>
      <c r="H328" s="7"/>
      <c r="I328" s="7">
        <v>25510</v>
      </c>
      <c r="J328" s="10"/>
      <c r="K328" s="4">
        <f t="shared" si="8"/>
        <v>25510</v>
      </c>
      <c r="L328" s="4"/>
    </row>
    <row r="329" spans="1:12" ht="13.5" thickBot="1">
      <c r="A329" s="3"/>
      <c r="B329" s="6" t="s">
        <v>22</v>
      </c>
      <c r="C329" s="7"/>
      <c r="D329" s="7" t="s">
        <v>147</v>
      </c>
      <c r="E329" s="7" t="s">
        <v>152</v>
      </c>
      <c r="F329" s="7"/>
      <c r="G329" s="24"/>
      <c r="H329" s="7"/>
      <c r="I329" s="7"/>
      <c r="J329" s="10">
        <v>15166</v>
      </c>
      <c r="K329" s="4">
        <f t="shared" si="8"/>
        <v>15166</v>
      </c>
      <c r="L329" s="4"/>
    </row>
    <row r="330" spans="1:12" ht="12.75">
      <c r="A330" s="3"/>
      <c r="B330" s="6" t="s">
        <v>46</v>
      </c>
      <c r="C330" s="7">
        <v>2</v>
      </c>
      <c r="D330" s="7"/>
      <c r="E330" s="7" t="s">
        <v>127</v>
      </c>
      <c r="F330" s="19" t="s">
        <v>30</v>
      </c>
      <c r="G330" s="18">
        <f>SUM(G325:G329)</f>
        <v>116951</v>
      </c>
      <c r="H330" s="18">
        <f>SUM(H325:H329)</f>
        <v>153759</v>
      </c>
      <c r="I330" s="18">
        <f>SUM(I325:I329)</f>
        <v>25510</v>
      </c>
      <c r="J330" s="22">
        <f>SUM(J325:J329)</f>
        <v>15166</v>
      </c>
      <c r="K330" s="4">
        <f t="shared" si="8"/>
        <v>311386</v>
      </c>
      <c r="L330" s="4"/>
    </row>
    <row r="331" spans="1:12" ht="13.5" thickBot="1">
      <c r="A331" s="3"/>
      <c r="B331" s="6" t="s">
        <v>47</v>
      </c>
      <c r="C331" s="7">
        <v>0</v>
      </c>
      <c r="D331" s="7"/>
      <c r="E331" s="7" t="s">
        <v>79</v>
      </c>
      <c r="F331" s="20" t="s">
        <v>42</v>
      </c>
      <c r="G331" s="9">
        <f>G330-G316</f>
        <v>-19376</v>
      </c>
      <c r="H331" s="9">
        <f>H330-H316</f>
        <v>0</v>
      </c>
      <c r="I331" s="9">
        <f>I330-I316</f>
        <v>0</v>
      </c>
      <c r="J331" s="25">
        <f>J330-J316</f>
        <v>0</v>
      </c>
      <c r="K331" s="4">
        <f t="shared" si="8"/>
        <v>-19376</v>
      </c>
      <c r="L331" s="4"/>
    </row>
    <row r="332" spans="1:12" ht="12.75">
      <c r="A332" s="3"/>
      <c r="B332" s="6" t="s">
        <v>34</v>
      </c>
      <c r="C332" s="7" t="s">
        <v>96</v>
      </c>
      <c r="D332" s="7"/>
      <c r="E332" s="7" t="s">
        <v>128</v>
      </c>
      <c r="F332" s="7"/>
      <c r="G332" s="7"/>
      <c r="H332" s="7"/>
      <c r="I332" s="7"/>
      <c r="J332" s="10"/>
      <c r="K332" s="4"/>
      <c r="L332" s="4"/>
    </row>
    <row r="333" spans="1:12" ht="12.75">
      <c r="A333" s="3"/>
      <c r="B333" s="6" t="s">
        <v>35</v>
      </c>
      <c r="C333" s="7">
        <v>4</v>
      </c>
      <c r="D333" s="7"/>
      <c r="E333" s="7" t="s">
        <v>108</v>
      </c>
      <c r="F333" s="7"/>
      <c r="G333" s="7"/>
      <c r="H333" s="7"/>
      <c r="I333" s="7"/>
      <c r="J333" s="10"/>
      <c r="K333" s="4"/>
      <c r="L333" s="4"/>
    </row>
    <row r="334" spans="1:12" ht="12.75">
      <c r="A334" s="3"/>
      <c r="B334" s="6" t="s">
        <v>48</v>
      </c>
      <c r="C334" s="7">
        <v>3</v>
      </c>
      <c r="D334" s="7"/>
      <c r="E334" s="7" t="s">
        <v>109</v>
      </c>
      <c r="F334" s="7"/>
      <c r="G334" s="29"/>
      <c r="H334" s="7"/>
      <c r="I334" s="7"/>
      <c r="J334" s="10"/>
      <c r="K334" s="4"/>
      <c r="L334" s="4"/>
    </row>
    <row r="335" spans="1:12" ht="12.75">
      <c r="A335" s="3"/>
      <c r="B335" s="6" t="s">
        <v>30</v>
      </c>
      <c r="C335" s="7"/>
      <c r="D335" s="7"/>
      <c r="E335" s="7" t="s">
        <v>153</v>
      </c>
      <c r="F335" s="7"/>
      <c r="G335" s="29"/>
      <c r="H335" s="7"/>
      <c r="I335" s="7"/>
      <c r="J335" s="10"/>
      <c r="K335" s="26"/>
      <c r="L335" s="4"/>
    </row>
    <row r="336" spans="1:12" ht="12.75">
      <c r="A336" s="3"/>
      <c r="B336" s="6" t="s">
        <v>49</v>
      </c>
      <c r="C336" s="7"/>
      <c r="D336" s="7"/>
      <c r="E336" s="7" t="s">
        <v>79</v>
      </c>
      <c r="F336" s="7"/>
      <c r="G336" s="29"/>
      <c r="H336" s="7"/>
      <c r="I336" s="7"/>
      <c r="J336" s="10"/>
      <c r="K336" s="4"/>
      <c r="L336" s="4"/>
    </row>
    <row r="337" spans="1:12" ht="12.75">
      <c r="A337" s="3"/>
      <c r="B337" s="6" t="s">
        <v>31</v>
      </c>
      <c r="C337" s="7"/>
      <c r="D337" s="7"/>
      <c r="E337" s="7" t="s">
        <v>153</v>
      </c>
      <c r="F337" s="7" t="s">
        <v>111</v>
      </c>
      <c r="G337" s="29"/>
      <c r="H337" s="7"/>
      <c r="I337" s="7"/>
      <c r="J337" s="10"/>
      <c r="K337" s="4"/>
      <c r="L337" s="4"/>
    </row>
    <row r="338" spans="1:12" ht="13.5" thickBot="1">
      <c r="A338" s="3"/>
      <c r="B338" s="8" t="s">
        <v>38</v>
      </c>
      <c r="C338" s="9"/>
      <c r="D338" s="9"/>
      <c r="E338" s="9" t="s">
        <v>79</v>
      </c>
      <c r="F338" s="9"/>
      <c r="G338" s="30"/>
      <c r="H338" s="9"/>
      <c r="I338" s="9"/>
      <c r="J338" s="25"/>
      <c r="K338" s="4"/>
      <c r="L338" s="4"/>
    </row>
    <row r="339" spans="1:12" ht="12.75">
      <c r="A339" s="3"/>
      <c r="B339" s="5" t="s">
        <v>40</v>
      </c>
      <c r="C339" s="18"/>
      <c r="D339" s="18"/>
      <c r="E339" s="18"/>
      <c r="F339" s="18"/>
      <c r="G339" s="28"/>
      <c r="H339" s="18"/>
      <c r="I339" s="18"/>
      <c r="J339" s="22"/>
      <c r="K339" s="4"/>
      <c r="L339" s="4"/>
    </row>
    <row r="340" spans="1:12" ht="12.75">
      <c r="A340" s="3"/>
      <c r="B340" s="6" t="s">
        <v>41</v>
      </c>
      <c r="C340" s="7"/>
      <c r="D340" s="7"/>
      <c r="E340" s="7"/>
      <c r="F340" s="7"/>
      <c r="G340" s="7"/>
      <c r="H340" s="7"/>
      <c r="I340" s="7"/>
      <c r="J340" s="10"/>
      <c r="K340" s="4"/>
      <c r="L340" s="4"/>
    </row>
    <row r="341" spans="1:12" ht="13.5" thickBot="1">
      <c r="A341" s="3"/>
      <c r="B341" s="8" t="s">
        <v>32</v>
      </c>
      <c r="C341" s="9"/>
      <c r="D341" s="9"/>
      <c r="E341" s="9"/>
      <c r="F341" s="9"/>
      <c r="G341" s="9"/>
      <c r="H341" s="9"/>
      <c r="I341" s="9"/>
      <c r="J341" s="25"/>
      <c r="K341" s="4"/>
      <c r="L341" s="4"/>
    </row>
    <row r="342" spans="1:12" ht="13.5" thickBot="1">
      <c r="A342" s="3"/>
      <c r="B342" s="2" t="s">
        <v>33</v>
      </c>
      <c r="C342" s="9"/>
      <c r="D342" s="9"/>
      <c r="E342" s="17" t="s">
        <v>154</v>
      </c>
      <c r="F342" s="25"/>
      <c r="G342" s="7"/>
      <c r="H342" s="7"/>
      <c r="I342" s="7"/>
      <c r="J342" s="7"/>
      <c r="K342" s="4"/>
      <c r="L342" s="4"/>
    </row>
    <row r="343" spans="1:12" ht="12.75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5" ht="13.5" thickBot="1">
      <c r="A345" s="3" t="s">
        <v>73</v>
      </c>
    </row>
    <row r="346" spans="1:11" ht="13.5" thickBot="1">
      <c r="A346" s="14" t="s">
        <v>72</v>
      </c>
      <c r="B346" s="13" t="s">
        <v>0</v>
      </c>
      <c r="C346" s="12" t="s">
        <v>17</v>
      </c>
      <c r="D346" s="12" t="s">
        <v>50</v>
      </c>
      <c r="E346" s="12" t="s">
        <v>51</v>
      </c>
      <c r="F346" s="12" t="s">
        <v>1</v>
      </c>
      <c r="G346" s="15" t="s">
        <v>19</v>
      </c>
      <c r="H346" s="12" t="s">
        <v>20</v>
      </c>
      <c r="I346" s="12" t="s">
        <v>21</v>
      </c>
      <c r="J346" s="16" t="s">
        <v>22</v>
      </c>
      <c r="K346" s="4" t="s">
        <v>25</v>
      </c>
    </row>
    <row r="347" spans="1:11" ht="13.5" thickBot="1">
      <c r="A347" s="3" t="s">
        <v>70</v>
      </c>
      <c r="B347" s="6" t="s">
        <v>4</v>
      </c>
      <c r="C347" s="7">
        <v>1</v>
      </c>
      <c r="D347" s="7" t="s">
        <v>76</v>
      </c>
      <c r="E347" s="7"/>
      <c r="F347" s="10">
        <v>11184</v>
      </c>
      <c r="G347" s="24">
        <v>11184</v>
      </c>
      <c r="H347" s="7"/>
      <c r="I347" s="7"/>
      <c r="J347" s="10"/>
      <c r="K347" s="4">
        <f>SUM(G347:J347)</f>
        <v>11184</v>
      </c>
    </row>
    <row r="348" spans="1:11" ht="13.5" thickBot="1">
      <c r="A348" s="3"/>
      <c r="B348" s="31" t="s">
        <v>23</v>
      </c>
      <c r="C348" s="12"/>
      <c r="D348" s="12"/>
      <c r="E348" s="12"/>
      <c r="F348" s="16">
        <f>SUM(F347:F347)</f>
        <v>11184</v>
      </c>
      <c r="G348" s="12">
        <f>SUM(G347:G347)</f>
        <v>11184</v>
      </c>
      <c r="H348" s="12">
        <f>SUM(H347:H347)</f>
        <v>0</v>
      </c>
      <c r="I348" s="12">
        <f>SUM(I347:I347)</f>
        <v>0</v>
      </c>
      <c r="J348" s="16">
        <f>SUM(J347:J347)</f>
        <v>0</v>
      </c>
      <c r="K348" s="26">
        <f>SUM(G348:J348)</f>
        <v>11184</v>
      </c>
    </row>
    <row r="349" spans="1:11" ht="13.5" thickBot="1">
      <c r="A349" s="3"/>
      <c r="B349" s="11" t="s">
        <v>27</v>
      </c>
      <c r="C349" s="27"/>
      <c r="D349" s="12" t="s">
        <v>26</v>
      </c>
      <c r="E349" s="12" t="s">
        <v>28</v>
      </c>
      <c r="F349" s="16" t="s">
        <v>29</v>
      </c>
      <c r="G349" s="12" t="s">
        <v>19</v>
      </c>
      <c r="H349" s="12" t="s">
        <v>20</v>
      </c>
      <c r="I349" s="12" t="s">
        <v>21</v>
      </c>
      <c r="J349" s="16" t="s">
        <v>22</v>
      </c>
      <c r="K349" s="4"/>
    </row>
    <row r="350" spans="1:11" ht="12.75">
      <c r="A350" s="3"/>
      <c r="B350" s="5" t="s">
        <v>24</v>
      </c>
      <c r="C350" s="28"/>
      <c r="D350" s="18" t="s">
        <v>77</v>
      </c>
      <c r="E350" s="18" t="s">
        <v>78</v>
      </c>
      <c r="F350" s="18"/>
      <c r="G350" s="19">
        <v>11184</v>
      </c>
      <c r="H350" s="18"/>
      <c r="I350" s="18"/>
      <c r="J350" s="22"/>
      <c r="K350" s="4">
        <f aca="true" t="shared" si="9" ref="K350:K356">SUM(G350:J350)</f>
        <v>11184</v>
      </c>
    </row>
    <row r="351" spans="1:11" ht="12.75">
      <c r="A351" s="3"/>
      <c r="B351" s="6" t="s">
        <v>19</v>
      </c>
      <c r="C351" s="7"/>
      <c r="D351" s="7"/>
      <c r="E351" s="7" t="s">
        <v>79</v>
      </c>
      <c r="F351" s="7"/>
      <c r="G351" s="24"/>
      <c r="H351" s="7"/>
      <c r="I351" s="7"/>
      <c r="J351" s="10"/>
      <c r="K351" s="4">
        <f t="shared" si="9"/>
        <v>0</v>
      </c>
    </row>
    <row r="352" spans="1:11" ht="12.75">
      <c r="A352" s="3"/>
      <c r="B352" s="6" t="s">
        <v>20</v>
      </c>
      <c r="C352" s="7"/>
      <c r="D352" s="7"/>
      <c r="E352" s="7" t="s">
        <v>79</v>
      </c>
      <c r="F352" s="7"/>
      <c r="G352" s="24"/>
      <c r="H352" s="7"/>
      <c r="I352" s="7"/>
      <c r="J352" s="10"/>
      <c r="K352" s="4">
        <f t="shared" si="9"/>
        <v>0</v>
      </c>
    </row>
    <row r="353" spans="1:11" ht="12.75">
      <c r="A353" s="3"/>
      <c r="B353" s="6" t="s">
        <v>21</v>
      </c>
      <c r="C353" s="7"/>
      <c r="D353" s="7"/>
      <c r="E353" s="7" t="s">
        <v>79</v>
      </c>
      <c r="F353" s="7"/>
      <c r="G353" s="24"/>
      <c r="H353" s="7"/>
      <c r="I353" s="7"/>
      <c r="J353" s="10"/>
      <c r="K353" s="4">
        <f t="shared" si="9"/>
        <v>0</v>
      </c>
    </row>
    <row r="354" spans="1:11" ht="13.5" thickBot="1">
      <c r="A354" s="3"/>
      <c r="B354" s="6" t="s">
        <v>22</v>
      </c>
      <c r="C354" s="7"/>
      <c r="D354" s="7"/>
      <c r="E354" s="7" t="s">
        <v>79</v>
      </c>
      <c r="F354" s="7"/>
      <c r="G354" s="24"/>
      <c r="H354" s="7"/>
      <c r="I354" s="7"/>
      <c r="J354" s="10"/>
      <c r="K354" s="4">
        <f t="shared" si="9"/>
        <v>0</v>
      </c>
    </row>
    <row r="355" spans="1:11" ht="12.75">
      <c r="A355" s="3"/>
      <c r="B355" s="6" t="s">
        <v>46</v>
      </c>
      <c r="C355" s="7"/>
      <c r="D355" s="7"/>
      <c r="E355" s="7" t="s">
        <v>79</v>
      </c>
      <c r="F355" s="19" t="s">
        <v>30</v>
      </c>
      <c r="G355" s="18">
        <f>SUM(G350:G354)</f>
        <v>11184</v>
      </c>
      <c r="H355" s="18">
        <f>SUM(H350:H354)</f>
        <v>0</v>
      </c>
      <c r="I355" s="18">
        <f>SUM(I350:I354)</f>
        <v>0</v>
      </c>
      <c r="J355" s="22">
        <f>SUM(J350:J354)</f>
        <v>0</v>
      </c>
      <c r="K355" s="4">
        <f t="shared" si="9"/>
        <v>11184</v>
      </c>
    </row>
    <row r="356" spans="1:11" ht="13.5" thickBot="1">
      <c r="A356" s="3"/>
      <c r="B356" s="6" t="s">
        <v>47</v>
      </c>
      <c r="C356" s="7"/>
      <c r="D356" s="7"/>
      <c r="E356" s="7" t="s">
        <v>79</v>
      </c>
      <c r="F356" s="20" t="s">
        <v>42</v>
      </c>
      <c r="G356" s="9">
        <f>G355-G348</f>
        <v>0</v>
      </c>
      <c r="H356" s="9">
        <f>H355-H348</f>
        <v>0</v>
      </c>
      <c r="I356" s="9">
        <f>I355-I348</f>
        <v>0</v>
      </c>
      <c r="J356" s="25">
        <f>J355-J348</f>
        <v>0</v>
      </c>
      <c r="K356" s="4">
        <f t="shared" si="9"/>
        <v>0</v>
      </c>
    </row>
    <row r="357" spans="1:11" ht="12.75">
      <c r="A357" s="3"/>
      <c r="B357" s="6" t="s">
        <v>34</v>
      </c>
      <c r="C357" s="7"/>
      <c r="D357" s="7"/>
      <c r="E357" s="7" t="s">
        <v>79</v>
      </c>
      <c r="F357" s="7"/>
      <c r="G357" s="7"/>
      <c r="H357" s="7"/>
      <c r="I357" s="7"/>
      <c r="J357" s="10"/>
      <c r="K357" s="4"/>
    </row>
    <row r="358" spans="1:11" ht="12.75">
      <c r="A358" s="3"/>
      <c r="B358" s="6" t="s">
        <v>35</v>
      </c>
      <c r="C358" s="7"/>
      <c r="D358" s="7"/>
      <c r="E358" s="7" t="s">
        <v>79</v>
      </c>
      <c r="F358" s="7"/>
      <c r="G358" s="7"/>
      <c r="H358" s="7"/>
      <c r="I358" s="7"/>
      <c r="J358" s="10"/>
      <c r="K358" s="4"/>
    </row>
    <row r="359" spans="1:11" ht="12.75">
      <c r="A359" s="3"/>
      <c r="B359" s="6" t="s">
        <v>48</v>
      </c>
      <c r="C359" s="7"/>
      <c r="D359" s="7"/>
      <c r="E359" s="7" t="s">
        <v>79</v>
      </c>
      <c r="F359" s="7"/>
      <c r="G359" s="29"/>
      <c r="H359" s="7"/>
      <c r="I359" s="7"/>
      <c r="J359" s="10"/>
      <c r="K359" s="4"/>
    </row>
    <row r="360" spans="1:11" ht="12.75">
      <c r="A360" s="3"/>
      <c r="B360" s="6" t="s">
        <v>30</v>
      </c>
      <c r="C360" s="7"/>
      <c r="D360" s="7"/>
      <c r="E360" s="7" t="s">
        <v>78</v>
      </c>
      <c r="F360" s="7"/>
      <c r="G360" s="29"/>
      <c r="H360" s="7"/>
      <c r="I360" s="7"/>
      <c r="J360" s="10"/>
      <c r="K360" s="26"/>
    </row>
    <row r="361" spans="1:11" ht="12.75">
      <c r="A361" s="3"/>
      <c r="B361" s="6" t="s">
        <v>49</v>
      </c>
      <c r="C361" s="7"/>
      <c r="D361" s="7"/>
      <c r="E361" s="7" t="s">
        <v>79</v>
      </c>
      <c r="F361" s="7"/>
      <c r="G361" s="29"/>
      <c r="H361" s="7"/>
      <c r="I361" s="7"/>
      <c r="J361" s="10"/>
      <c r="K361" s="4"/>
    </row>
    <row r="362" spans="1:11" ht="12.75">
      <c r="A362" s="3"/>
      <c r="B362" s="6" t="s">
        <v>31</v>
      </c>
      <c r="C362" s="7"/>
      <c r="D362" s="7"/>
      <c r="E362" s="7" t="s">
        <v>78</v>
      </c>
      <c r="F362" s="7" t="s">
        <v>79</v>
      </c>
      <c r="G362" s="29"/>
      <c r="H362" s="7"/>
      <c r="I362" s="7"/>
      <c r="J362" s="10"/>
      <c r="K362" s="4"/>
    </row>
    <row r="363" spans="1:11" ht="13.5" thickBot="1">
      <c r="A363" s="3"/>
      <c r="B363" s="8" t="s">
        <v>38</v>
      </c>
      <c r="C363" s="9"/>
      <c r="D363" s="9"/>
      <c r="E363" s="9" t="s">
        <v>79</v>
      </c>
      <c r="F363" s="9"/>
      <c r="G363" s="30"/>
      <c r="H363" s="9"/>
      <c r="I363" s="9"/>
      <c r="J363" s="25"/>
      <c r="K363" s="4"/>
    </row>
    <row r="364" spans="1:11" ht="12.75">
      <c r="A364" s="3"/>
      <c r="B364" s="3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3"/>
      <c r="B365" s="3"/>
      <c r="C365" s="4"/>
      <c r="D365" s="4"/>
      <c r="E365" s="4"/>
      <c r="F365" s="4"/>
      <c r="G365" s="4"/>
      <c r="H365" s="4"/>
      <c r="I365" s="4"/>
      <c r="J365" s="4"/>
      <c r="K365" s="4"/>
    </row>
    <row r="366" ht="13.5" thickBot="1">
      <c r="A366" s="3" t="s">
        <v>74</v>
      </c>
    </row>
    <row r="367" spans="1:11" ht="13.5" thickBot="1">
      <c r="A367" s="14" t="s">
        <v>75</v>
      </c>
      <c r="B367" s="13" t="s">
        <v>0</v>
      </c>
      <c r="C367" s="12" t="s">
        <v>17</v>
      </c>
      <c r="D367" s="12" t="s">
        <v>50</v>
      </c>
      <c r="E367" s="12" t="s">
        <v>51</v>
      </c>
      <c r="F367" s="12" t="s">
        <v>1</v>
      </c>
      <c r="G367" s="15" t="s">
        <v>19</v>
      </c>
      <c r="H367" s="12" t="s">
        <v>20</v>
      </c>
      <c r="I367" s="12" t="s">
        <v>21</v>
      </c>
      <c r="J367" s="16" t="s">
        <v>22</v>
      </c>
      <c r="K367" s="4" t="s">
        <v>25</v>
      </c>
    </row>
    <row r="368" spans="1:11" ht="13.5" thickBot="1">
      <c r="A368" s="31"/>
      <c r="B368" s="13"/>
      <c r="C368" s="12"/>
      <c r="D368" s="12"/>
      <c r="E368" s="12"/>
      <c r="F368" s="38">
        <v>0</v>
      </c>
      <c r="G368" s="12"/>
      <c r="H368" s="12"/>
      <c r="I368" s="12"/>
      <c r="J368" s="16"/>
      <c r="K368" s="4"/>
    </row>
    <row r="369" spans="1:11" ht="12.75">
      <c r="A369" s="3"/>
      <c r="B369" s="3"/>
      <c r="C369" s="4"/>
      <c r="D369" s="4"/>
      <c r="E369" s="4"/>
      <c r="F369" s="4"/>
      <c r="G369" s="4"/>
      <c r="H369" s="4"/>
      <c r="I369" s="4"/>
      <c r="J369" s="4"/>
      <c r="K369" s="4"/>
    </row>
    <row r="370" spans="7:10" ht="13.5" thickBot="1">
      <c r="G370" s="3"/>
      <c r="H370" s="3"/>
      <c r="I370" s="3"/>
      <c r="J370" s="3"/>
    </row>
    <row r="371" spans="1:10" ht="13.5" thickBot="1">
      <c r="A371" s="31" t="s">
        <v>52</v>
      </c>
      <c r="B371" s="32"/>
      <c r="C371" s="32"/>
      <c r="D371" s="32"/>
      <c r="E371" s="33"/>
      <c r="F371" s="12" t="s">
        <v>30</v>
      </c>
      <c r="G371" s="19" t="s">
        <v>53</v>
      </c>
      <c r="H371" s="18" t="s">
        <v>54</v>
      </c>
      <c r="I371" s="18" t="s">
        <v>55</v>
      </c>
      <c r="J371" s="22" t="s">
        <v>56</v>
      </c>
    </row>
    <row r="372" spans="1:10" ht="12.75">
      <c r="A372" s="6" t="s">
        <v>58</v>
      </c>
      <c r="B372" s="34"/>
      <c r="C372" s="34"/>
      <c r="D372" s="34" t="s">
        <v>57</v>
      </c>
      <c r="E372" s="35"/>
      <c r="F372" s="18">
        <f>SUM(G372:J372)</f>
        <v>324283</v>
      </c>
      <c r="G372" s="19">
        <f>G100</f>
        <v>148979</v>
      </c>
      <c r="H372" s="18">
        <f>H100</f>
        <v>145837</v>
      </c>
      <c r="I372" s="18">
        <f>I100</f>
        <v>12861</v>
      </c>
      <c r="J372" s="22">
        <f>J100</f>
        <v>16606</v>
      </c>
    </row>
    <row r="373" spans="1:10" ht="12.75">
      <c r="A373" s="6" t="s">
        <v>59</v>
      </c>
      <c r="B373" s="34"/>
      <c r="C373" s="34"/>
      <c r="D373" s="34"/>
      <c r="E373" s="35"/>
      <c r="F373" s="7">
        <f>SUM(G373:J373)</f>
        <v>301466</v>
      </c>
      <c r="G373" s="24">
        <f>G178</f>
        <v>142042</v>
      </c>
      <c r="H373" s="7">
        <f>H178</f>
        <v>137860</v>
      </c>
      <c r="I373" s="7">
        <f>I178</f>
        <v>11540</v>
      </c>
      <c r="J373" s="10">
        <f>J178</f>
        <v>10024</v>
      </c>
    </row>
    <row r="374" spans="1:10" ht="12.75">
      <c r="A374" s="6" t="s">
        <v>60</v>
      </c>
      <c r="B374" s="34"/>
      <c r="C374" s="34"/>
      <c r="D374" s="34"/>
      <c r="E374" s="35"/>
      <c r="F374" s="7">
        <f>SUM(G374:J374)</f>
        <v>329624</v>
      </c>
      <c r="G374" s="24">
        <f>G252</f>
        <v>155219</v>
      </c>
      <c r="H374" s="7">
        <f>H252</f>
        <v>151300</v>
      </c>
      <c r="I374" s="7">
        <f>I252</f>
        <v>11127</v>
      </c>
      <c r="J374" s="10">
        <f>J252</f>
        <v>11978</v>
      </c>
    </row>
    <row r="375" spans="1:10" ht="12.75">
      <c r="A375" s="6" t="s">
        <v>61</v>
      </c>
      <c r="B375" s="34"/>
      <c r="C375" s="34"/>
      <c r="D375" s="34"/>
      <c r="E375" s="35"/>
      <c r="F375" s="7">
        <f>SUM(G375:J375)</f>
        <v>311386</v>
      </c>
      <c r="G375" s="24">
        <f>G330</f>
        <v>116951</v>
      </c>
      <c r="H375" s="7">
        <f>H330</f>
        <v>153759</v>
      </c>
      <c r="I375" s="7">
        <f>I330</f>
        <v>25510</v>
      </c>
      <c r="J375" s="10">
        <f>J330</f>
        <v>15166</v>
      </c>
    </row>
    <row r="376" spans="1:10" ht="13.5" thickBot="1">
      <c r="A376" s="6" t="s">
        <v>64</v>
      </c>
      <c r="B376" s="36"/>
      <c r="C376" s="36"/>
      <c r="D376" s="36"/>
      <c r="E376" s="37"/>
      <c r="F376" s="7">
        <f>SUM(G376:J376)</f>
        <v>11184</v>
      </c>
      <c r="G376" s="20">
        <f>G355</f>
        <v>11184</v>
      </c>
      <c r="H376" s="9">
        <f>H355</f>
        <v>0</v>
      </c>
      <c r="I376" s="9">
        <f>I355</f>
        <v>0</v>
      </c>
      <c r="J376" s="25">
        <f>J355</f>
        <v>0</v>
      </c>
    </row>
    <row r="377" spans="1:10" ht="13.5" thickBot="1">
      <c r="A377" s="31" t="s">
        <v>65</v>
      </c>
      <c r="B377" s="13"/>
      <c r="C377" s="13"/>
      <c r="D377" s="13"/>
      <c r="E377" s="13"/>
      <c r="F377" s="38">
        <f>SUM(F372:F376)</f>
        <v>1277943</v>
      </c>
      <c r="G377" s="20">
        <f>SUM(G372:G376)</f>
        <v>574375</v>
      </c>
      <c r="H377" s="9">
        <f>SUM(H372:H376)</f>
        <v>588756</v>
      </c>
      <c r="I377" s="9">
        <f>SUM(I372:I376)</f>
        <v>61038</v>
      </c>
      <c r="J377" s="25">
        <f>SUM(J372:J376)</f>
        <v>53774</v>
      </c>
    </row>
    <row r="378" spans="1:10" ht="12.75">
      <c r="A378" s="3"/>
      <c r="B378" s="3"/>
      <c r="C378" s="3"/>
      <c r="D378" s="3"/>
      <c r="E378" s="3"/>
      <c r="F378" s="4"/>
      <c r="G378" s="4"/>
      <c r="H378" s="4"/>
      <c r="I378" s="4"/>
      <c r="J378" s="4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  <row r="3356" spans="7:10" ht="12.75">
      <c r="G3356" s="3"/>
      <c r="H3356" s="3"/>
      <c r="I3356" s="3"/>
      <c r="J3356" s="3"/>
    </row>
    <row r="3357" spans="7:10" ht="12.75">
      <c r="G3357" s="3"/>
      <c r="H3357" s="3"/>
      <c r="I3357" s="3"/>
      <c r="J3357" s="3"/>
    </row>
    <row r="3358" spans="7:10" ht="12.75">
      <c r="G3358" s="3"/>
      <c r="H3358" s="3"/>
      <c r="I3358" s="3"/>
      <c r="J3358" s="3"/>
    </row>
    <row r="3359" spans="7:10" ht="12.75">
      <c r="G3359" s="3"/>
      <c r="H3359" s="3"/>
      <c r="I3359" s="3"/>
      <c r="J3359" s="3"/>
    </row>
    <row r="3360" spans="7:10" ht="12.75">
      <c r="G3360" s="3"/>
      <c r="H3360" s="3"/>
      <c r="I3360" s="3"/>
      <c r="J3360" s="3"/>
    </row>
    <row r="3361" spans="7:10" ht="12.75">
      <c r="G3361" s="3"/>
      <c r="H3361" s="3"/>
      <c r="I3361" s="3"/>
      <c r="J3361" s="3"/>
    </row>
    <row r="3362" spans="7:10" ht="12.75">
      <c r="G3362" s="3"/>
      <c r="H3362" s="3"/>
      <c r="I3362" s="3"/>
      <c r="J3362" s="3"/>
    </row>
    <row r="3363" spans="7:10" ht="12.75">
      <c r="G3363" s="3"/>
      <c r="H3363" s="3"/>
      <c r="I3363" s="3"/>
      <c r="J3363" s="3"/>
    </row>
    <row r="3364" spans="7:10" ht="12.75">
      <c r="G3364" s="3"/>
      <c r="H3364" s="3"/>
      <c r="I3364" s="3"/>
      <c r="J3364" s="3"/>
    </row>
    <row r="3365" spans="7:10" ht="12.75">
      <c r="G3365" s="3"/>
      <c r="H3365" s="3"/>
      <c r="I3365" s="3"/>
      <c r="J3365" s="3"/>
    </row>
    <row r="3366" spans="7:10" ht="12.75">
      <c r="G3366" s="3"/>
      <c r="H3366" s="3"/>
      <c r="I3366" s="3"/>
      <c r="J3366" s="3"/>
    </row>
    <row r="3367" spans="7:10" ht="12.75">
      <c r="G3367" s="3"/>
      <c r="H3367" s="3"/>
      <c r="I3367" s="3"/>
      <c r="J3367" s="3"/>
    </row>
    <row r="3368" spans="7:10" ht="12.75">
      <c r="G3368" s="3"/>
      <c r="H3368" s="3"/>
      <c r="I3368" s="3"/>
      <c r="J3368" s="3"/>
    </row>
    <row r="3369" spans="7:10" ht="12.75">
      <c r="G3369" s="3"/>
      <c r="H3369" s="3"/>
      <c r="I3369" s="3"/>
      <c r="J3369" s="3"/>
    </row>
    <row r="3370" spans="7:10" ht="12.75">
      <c r="G3370" s="3"/>
      <c r="H3370" s="3"/>
      <c r="I3370" s="3"/>
      <c r="J3370" s="3"/>
    </row>
    <row r="3371" spans="7:10" ht="12.75">
      <c r="G3371" s="3"/>
      <c r="H3371" s="3"/>
      <c r="I3371" s="3"/>
      <c r="J3371" s="3"/>
    </row>
    <row r="3372" spans="7:10" ht="12.75">
      <c r="G3372" s="3"/>
      <c r="H3372" s="3"/>
      <c r="I3372" s="3"/>
      <c r="J3372" s="3"/>
    </row>
    <row r="3373" spans="7:10" ht="12.75">
      <c r="G3373" s="3"/>
      <c r="H3373" s="3"/>
      <c r="I3373" s="3"/>
      <c r="J3373" s="3"/>
    </row>
    <row r="3374" spans="7:10" ht="12.75">
      <c r="G3374" s="3"/>
      <c r="H3374" s="3"/>
      <c r="I3374" s="3"/>
      <c r="J3374" s="3"/>
    </row>
    <row r="3375" spans="7:10" ht="12.75">
      <c r="G3375" s="3"/>
      <c r="H3375" s="3"/>
      <c r="I3375" s="3"/>
      <c r="J3375" s="3"/>
    </row>
    <row r="3376" spans="7:10" ht="12.75">
      <c r="G3376" s="3"/>
      <c r="H3376" s="3"/>
      <c r="I3376" s="3"/>
      <c r="J3376" s="3"/>
    </row>
    <row r="3377" spans="7:10" ht="12.75">
      <c r="G3377" s="3"/>
      <c r="H3377" s="3"/>
      <c r="I3377" s="3"/>
      <c r="J3377" s="3"/>
    </row>
    <row r="3378" spans="7:10" ht="12.75">
      <c r="G3378" s="3"/>
      <c r="H3378" s="3"/>
      <c r="I3378" s="3"/>
      <c r="J3378" s="3"/>
    </row>
    <row r="3379" spans="7:10" ht="12.75">
      <c r="G3379" s="3"/>
      <c r="H3379" s="3"/>
      <c r="I3379" s="3"/>
      <c r="J3379" s="3"/>
    </row>
    <row r="3380" spans="7:10" ht="12.75">
      <c r="G3380" s="3"/>
      <c r="H3380" s="3"/>
      <c r="I3380" s="3"/>
      <c r="J3380" s="3"/>
    </row>
    <row r="3381" spans="7:10" ht="12.75">
      <c r="G3381" s="3"/>
      <c r="H3381" s="3"/>
      <c r="I3381" s="3"/>
      <c r="J3381" s="3"/>
    </row>
    <row r="3382" spans="7:10" ht="12.75">
      <c r="G3382" s="3"/>
      <c r="H3382" s="3"/>
      <c r="I3382" s="3"/>
      <c r="J3382" s="3"/>
    </row>
    <row r="3383" spans="7:10" ht="12.75">
      <c r="G3383" s="3"/>
      <c r="H3383" s="3"/>
      <c r="I3383" s="3"/>
      <c r="J3383" s="3"/>
    </row>
    <row r="3384" spans="7:10" ht="12.75">
      <c r="G3384" s="3"/>
      <c r="H3384" s="3"/>
      <c r="I3384" s="3"/>
      <c r="J3384" s="3"/>
    </row>
    <row r="3385" spans="7:10" ht="12.75">
      <c r="G3385" s="3"/>
      <c r="H3385" s="3"/>
      <c r="I3385" s="3"/>
      <c r="J3385" s="3"/>
    </row>
    <row r="3386" spans="7:10" ht="12.75">
      <c r="G3386" s="3"/>
      <c r="H3386" s="3"/>
      <c r="I3386" s="3"/>
      <c r="J3386" s="3"/>
    </row>
    <row r="3387" spans="7:10" ht="12.75">
      <c r="G3387" s="3"/>
      <c r="H3387" s="3"/>
      <c r="I3387" s="3"/>
      <c r="J3387" s="3"/>
    </row>
    <row r="3388" spans="7:10" ht="12.75">
      <c r="G3388" s="3"/>
      <c r="H3388" s="3"/>
      <c r="I3388" s="3"/>
      <c r="J3388" s="3"/>
    </row>
    <row r="3389" spans="7:10" ht="12.75">
      <c r="G3389" s="3"/>
      <c r="H3389" s="3"/>
      <c r="I3389" s="3"/>
      <c r="J3389" s="3"/>
    </row>
    <row r="3390" spans="7:10" ht="12.75">
      <c r="G3390" s="3"/>
      <c r="H3390" s="3"/>
      <c r="I3390" s="3"/>
      <c r="J3390" s="3"/>
    </row>
    <row r="3391" spans="7:10" ht="12.75">
      <c r="G3391" s="3"/>
      <c r="H3391" s="3"/>
      <c r="I3391" s="3"/>
      <c r="J3391" s="3"/>
    </row>
    <row r="3392" spans="7:10" ht="12.75">
      <c r="G3392" s="3"/>
      <c r="H3392" s="3"/>
      <c r="I3392" s="3"/>
      <c r="J3392" s="3"/>
    </row>
    <row r="3393" spans="7:10" ht="12.75">
      <c r="G3393" s="3"/>
      <c r="H3393" s="3"/>
      <c r="I3393" s="3"/>
      <c r="J3393" s="3"/>
    </row>
    <row r="3394" spans="7:10" ht="12.75">
      <c r="G3394" s="3"/>
      <c r="H3394" s="3"/>
      <c r="I3394" s="3"/>
      <c r="J3394" s="3"/>
    </row>
    <row r="3395" spans="7:10" ht="12.75">
      <c r="G3395" s="3"/>
      <c r="H3395" s="3"/>
      <c r="I3395" s="3"/>
      <c r="J3395" s="3"/>
    </row>
    <row r="3396" spans="7:10" ht="12.75">
      <c r="G3396" s="3"/>
      <c r="H3396" s="3"/>
      <c r="I3396" s="3"/>
      <c r="J3396" s="3"/>
    </row>
    <row r="3397" spans="7:10" ht="12.75">
      <c r="G3397" s="3"/>
      <c r="H3397" s="3"/>
      <c r="I3397" s="3"/>
      <c r="J3397" s="3"/>
    </row>
    <row r="3398" spans="7:10" ht="12.75">
      <c r="G3398" s="3"/>
      <c r="H3398" s="3"/>
      <c r="I3398" s="3"/>
      <c r="J3398" s="3"/>
    </row>
    <row r="3399" spans="7:10" ht="12.75">
      <c r="G3399" s="3"/>
      <c r="H3399" s="3"/>
      <c r="I3399" s="3"/>
      <c r="J3399" s="3"/>
    </row>
    <row r="3400" spans="7:10" ht="12.75">
      <c r="G3400" s="3"/>
      <c r="H3400" s="3"/>
      <c r="I3400" s="3"/>
      <c r="J3400" s="3"/>
    </row>
    <row r="3401" spans="7:10" ht="12.75">
      <c r="G3401" s="3"/>
      <c r="H3401" s="3"/>
      <c r="I3401" s="3"/>
      <c r="J3401" s="3"/>
    </row>
    <row r="3402" spans="7:10" ht="12.75">
      <c r="G3402" s="3"/>
      <c r="H3402" s="3"/>
      <c r="I3402" s="3"/>
      <c r="J3402" s="3"/>
    </row>
    <row r="3403" spans="7:10" ht="12.75">
      <c r="G3403" s="3"/>
      <c r="H3403" s="3"/>
      <c r="I3403" s="3"/>
      <c r="J3403" s="3"/>
    </row>
    <row r="3404" spans="7:10" ht="12.75">
      <c r="G3404" s="3"/>
      <c r="H3404" s="3"/>
      <c r="I3404" s="3"/>
      <c r="J3404" s="3"/>
    </row>
    <row r="3405" spans="7:10" ht="12.75">
      <c r="G3405" s="3"/>
      <c r="H3405" s="3"/>
      <c r="I3405" s="3"/>
      <c r="J3405" s="3"/>
    </row>
    <row r="3406" spans="7:10" ht="12.75">
      <c r="G3406" s="3"/>
      <c r="H3406" s="3"/>
      <c r="I3406" s="3"/>
      <c r="J3406" s="3"/>
    </row>
    <row r="3407" spans="7:10" ht="12.75">
      <c r="G3407" s="3"/>
      <c r="H3407" s="3"/>
      <c r="I3407" s="3"/>
      <c r="J3407" s="3"/>
    </row>
    <row r="3408" spans="7:10" ht="12.75">
      <c r="G3408" s="3"/>
      <c r="H3408" s="3"/>
      <c r="I3408" s="3"/>
      <c r="J3408" s="3"/>
    </row>
    <row r="3409" spans="7:10" ht="12.75">
      <c r="G3409" s="3"/>
      <c r="H3409" s="3"/>
      <c r="I3409" s="3"/>
      <c r="J3409" s="3"/>
    </row>
    <row r="3410" spans="7:10" ht="12.75">
      <c r="G3410" s="3"/>
      <c r="H3410" s="3"/>
      <c r="I3410" s="3"/>
      <c r="J3410" s="3"/>
    </row>
    <row r="3411" spans="7:10" ht="12.75">
      <c r="G3411" s="3"/>
      <c r="H3411" s="3"/>
      <c r="I3411" s="3"/>
      <c r="J3411" s="3"/>
    </row>
    <row r="3412" spans="7:10" ht="12.75">
      <c r="G3412" s="3"/>
      <c r="H3412" s="3"/>
      <c r="I3412" s="3"/>
      <c r="J3412" s="3"/>
    </row>
    <row r="3413" spans="7:10" ht="12.75">
      <c r="G3413" s="3"/>
      <c r="H3413" s="3"/>
      <c r="I3413" s="3"/>
      <c r="J3413" s="3"/>
    </row>
    <row r="3414" spans="7:10" ht="12.75">
      <c r="G3414" s="3"/>
      <c r="H3414" s="3"/>
      <c r="I3414" s="3"/>
      <c r="J3414" s="3"/>
    </row>
    <row r="3415" spans="7:10" ht="12.75">
      <c r="G3415" s="3"/>
      <c r="H3415" s="3"/>
      <c r="I3415" s="3"/>
      <c r="J3415" s="3"/>
    </row>
    <row r="3416" spans="7:10" ht="12.75">
      <c r="G3416" s="3"/>
      <c r="H3416" s="3"/>
      <c r="I3416" s="3"/>
      <c r="J3416" s="3"/>
    </row>
    <row r="3417" spans="7:10" ht="12.75">
      <c r="G3417" s="3"/>
      <c r="H3417" s="3"/>
      <c r="I3417" s="3"/>
      <c r="J3417" s="3"/>
    </row>
    <row r="3418" spans="7:10" ht="12.75">
      <c r="G3418" s="3"/>
      <c r="H3418" s="3"/>
      <c r="I3418" s="3"/>
      <c r="J3418" s="3"/>
    </row>
    <row r="3419" spans="7:10" ht="12.75">
      <c r="G3419" s="3"/>
      <c r="H3419" s="3"/>
      <c r="I3419" s="3"/>
      <c r="J3419" s="3"/>
    </row>
    <row r="3420" spans="7:10" ht="12.75">
      <c r="G3420" s="3"/>
      <c r="H3420" s="3"/>
      <c r="I3420" s="3"/>
      <c r="J3420" s="3"/>
    </row>
    <row r="3421" spans="7:10" ht="12.75">
      <c r="G3421" s="3"/>
      <c r="H3421" s="3"/>
      <c r="I3421" s="3"/>
      <c r="J3421" s="3"/>
    </row>
    <row r="3422" spans="7:10" ht="12.75">
      <c r="G3422" s="3"/>
      <c r="H3422" s="3"/>
      <c r="I3422" s="3"/>
      <c r="J3422" s="3"/>
    </row>
    <row r="3423" spans="7:10" ht="12.75">
      <c r="G3423" s="3"/>
      <c r="H3423" s="3"/>
      <c r="I3423" s="3"/>
      <c r="J3423" s="3"/>
    </row>
    <row r="3424" spans="7:10" ht="12.75">
      <c r="G3424" s="3"/>
      <c r="H3424" s="3"/>
      <c r="I3424" s="3"/>
      <c r="J3424" s="3"/>
    </row>
    <row r="3425" spans="7:10" ht="12.75">
      <c r="G3425" s="3"/>
      <c r="H3425" s="3"/>
      <c r="I3425" s="3"/>
      <c r="J3425" s="3"/>
    </row>
    <row r="3426" spans="7:10" ht="12.75">
      <c r="G3426" s="3"/>
      <c r="H3426" s="3"/>
      <c r="I3426" s="3"/>
      <c r="J3426" s="3"/>
    </row>
    <row r="3427" spans="7:10" ht="12.75">
      <c r="G3427" s="3"/>
      <c r="H3427" s="3"/>
      <c r="I3427" s="3"/>
      <c r="J3427" s="3"/>
    </row>
    <row r="3428" spans="7:10" ht="12.75">
      <c r="G3428" s="3"/>
      <c r="H3428" s="3"/>
      <c r="I3428" s="3"/>
      <c r="J3428" s="3"/>
    </row>
    <row r="3429" spans="7:10" ht="12.75">
      <c r="G3429" s="3"/>
      <c r="H3429" s="3"/>
      <c r="I3429" s="3"/>
      <c r="J3429" s="3"/>
    </row>
    <row r="3430" spans="7:10" ht="12.75">
      <c r="G3430" s="3"/>
      <c r="H3430" s="3"/>
      <c r="I3430" s="3"/>
      <c r="J3430" s="3"/>
    </row>
    <row r="3431" spans="7:10" ht="12.75">
      <c r="G3431" s="3"/>
      <c r="H3431" s="3"/>
      <c r="I3431" s="3"/>
      <c r="J3431" s="3"/>
    </row>
    <row r="3432" spans="7:10" ht="12.75">
      <c r="G3432" s="3"/>
      <c r="H3432" s="3"/>
      <c r="I3432" s="3"/>
      <c r="J3432" s="3"/>
    </row>
    <row r="3433" spans="7:10" ht="12.75">
      <c r="G3433" s="3"/>
      <c r="H3433" s="3"/>
      <c r="I3433" s="3"/>
      <c r="J3433" s="3"/>
    </row>
    <row r="3434" spans="7:10" ht="12.75">
      <c r="G3434" s="3"/>
      <c r="H3434" s="3"/>
      <c r="I3434" s="3"/>
      <c r="J3434" s="3"/>
    </row>
    <row r="3435" spans="7:10" ht="12.75">
      <c r="G3435" s="3"/>
      <c r="H3435" s="3"/>
      <c r="I3435" s="3"/>
      <c r="J3435" s="3"/>
    </row>
    <row r="3436" spans="7:10" ht="12.75">
      <c r="G3436" s="3"/>
      <c r="H3436" s="3"/>
      <c r="I3436" s="3"/>
      <c r="J3436" s="3"/>
    </row>
    <row r="3437" spans="7:10" ht="12.75">
      <c r="G3437" s="3"/>
      <c r="H3437" s="3"/>
      <c r="I3437" s="3"/>
      <c r="J3437" s="3"/>
    </row>
    <row r="3438" spans="7:10" ht="12.75">
      <c r="G3438" s="3"/>
      <c r="H3438" s="3"/>
      <c r="I3438" s="3"/>
      <c r="J3438" s="3"/>
    </row>
    <row r="3439" spans="7:10" ht="12.75">
      <c r="G3439" s="3"/>
      <c r="H3439" s="3"/>
      <c r="I3439" s="3"/>
      <c r="J3439" s="3"/>
    </row>
    <row r="3440" spans="7:10" ht="12.75">
      <c r="G3440" s="3"/>
      <c r="H3440" s="3"/>
      <c r="I3440" s="3"/>
      <c r="J3440" s="3"/>
    </row>
    <row r="3441" spans="7:10" ht="12.75">
      <c r="G3441" s="3"/>
      <c r="H3441" s="3"/>
      <c r="I3441" s="3"/>
      <c r="J3441" s="3"/>
    </row>
    <row r="3442" spans="7:10" ht="12.75">
      <c r="G3442" s="3"/>
      <c r="H3442" s="3"/>
      <c r="I3442" s="3"/>
      <c r="J3442" s="3"/>
    </row>
    <row r="3443" spans="7:10" ht="12.75">
      <c r="G3443" s="3"/>
      <c r="H3443" s="3"/>
      <c r="I3443" s="3"/>
      <c r="J3443" s="3"/>
    </row>
    <row r="3444" spans="7:10" ht="12.75">
      <c r="G3444" s="3"/>
      <c r="H3444" s="3"/>
      <c r="I3444" s="3"/>
      <c r="J3444" s="3"/>
    </row>
    <row r="3445" spans="7:10" ht="12.75">
      <c r="G3445" s="3"/>
      <c r="H3445" s="3"/>
      <c r="I3445" s="3"/>
      <c r="J3445" s="3"/>
    </row>
    <row r="3446" spans="7:10" ht="12.75">
      <c r="G3446" s="3"/>
      <c r="H3446" s="3"/>
      <c r="I3446" s="3"/>
      <c r="J3446" s="3"/>
    </row>
    <row r="3447" spans="7:10" ht="12.75">
      <c r="G3447" s="3"/>
      <c r="H3447" s="3"/>
      <c r="I3447" s="3"/>
      <c r="J3447" s="3"/>
    </row>
    <row r="3448" spans="7:10" ht="12.75">
      <c r="G3448" s="3"/>
      <c r="H3448" s="3"/>
      <c r="I3448" s="3"/>
      <c r="J3448" s="3"/>
    </row>
    <row r="3449" spans="7:10" ht="12.75">
      <c r="G3449" s="3"/>
      <c r="H3449" s="3"/>
      <c r="I3449" s="3"/>
      <c r="J3449" s="3"/>
    </row>
    <row r="3450" spans="7:10" ht="12.75">
      <c r="G3450" s="3"/>
      <c r="H3450" s="3"/>
      <c r="I3450" s="3"/>
      <c r="J3450" s="3"/>
    </row>
    <row r="3451" spans="7:10" ht="12.75">
      <c r="G3451" s="3"/>
      <c r="H3451" s="3"/>
      <c r="I3451" s="3"/>
      <c r="J3451" s="3"/>
    </row>
    <row r="3452" spans="7:10" ht="12.75">
      <c r="G3452" s="3"/>
      <c r="H3452" s="3"/>
      <c r="I3452" s="3"/>
      <c r="J3452" s="3"/>
    </row>
    <row r="3453" spans="7:10" ht="12.75">
      <c r="G3453" s="3"/>
      <c r="H3453" s="3"/>
      <c r="I3453" s="3"/>
      <c r="J3453" s="3"/>
    </row>
    <row r="3454" spans="7:10" ht="12.75">
      <c r="G3454" s="3"/>
      <c r="H3454" s="3"/>
      <c r="I3454" s="3"/>
      <c r="J3454" s="3"/>
    </row>
    <row r="3455" spans="7:10" ht="12.75">
      <c r="G3455" s="3"/>
      <c r="H3455" s="3"/>
      <c r="I3455" s="3"/>
      <c r="J3455" s="3"/>
    </row>
    <row r="3456" spans="7:10" ht="12.75">
      <c r="G3456" s="3"/>
      <c r="H3456" s="3"/>
      <c r="I3456" s="3"/>
      <c r="J3456" s="3"/>
    </row>
    <row r="3457" spans="7:10" ht="12.75">
      <c r="G3457" s="3"/>
      <c r="H3457" s="3"/>
      <c r="I3457" s="3"/>
      <c r="J3457" s="3"/>
    </row>
    <row r="3458" spans="7:10" ht="12.75">
      <c r="G3458" s="3"/>
      <c r="H3458" s="3"/>
      <c r="I3458" s="3"/>
      <c r="J3458" s="3"/>
    </row>
    <row r="3459" spans="7:10" ht="12.75">
      <c r="G3459" s="3"/>
      <c r="H3459" s="3"/>
      <c r="I3459" s="3"/>
      <c r="J3459" s="3"/>
    </row>
    <row r="3460" spans="7:10" ht="12.75">
      <c r="G3460" s="3"/>
      <c r="H3460" s="3"/>
      <c r="I3460" s="3"/>
      <c r="J3460" s="3"/>
    </row>
    <row r="3461" spans="7:10" ht="12.75">
      <c r="G3461" s="3"/>
      <c r="H3461" s="3"/>
      <c r="I3461" s="3"/>
      <c r="J3461" s="3"/>
    </row>
    <row r="3462" spans="7:10" ht="12.75">
      <c r="G3462" s="3"/>
      <c r="H3462" s="3"/>
      <c r="I3462" s="3"/>
      <c r="J3462" s="3"/>
    </row>
    <row r="3463" spans="7:10" ht="12.75">
      <c r="G3463" s="3"/>
      <c r="H3463" s="3"/>
      <c r="I3463" s="3"/>
      <c r="J3463" s="3"/>
    </row>
    <row r="3464" spans="7:10" ht="12.75">
      <c r="G3464" s="3"/>
      <c r="H3464" s="3"/>
      <c r="I3464" s="3"/>
      <c r="J3464" s="3"/>
    </row>
    <row r="3465" spans="7:10" ht="12.75">
      <c r="G3465" s="3"/>
      <c r="H3465" s="3"/>
      <c r="I3465" s="3"/>
      <c r="J3465" s="3"/>
    </row>
    <row r="3466" spans="7:10" ht="12.75">
      <c r="G3466" s="3"/>
      <c r="H3466" s="3"/>
      <c r="I3466" s="3"/>
      <c r="J3466" s="3"/>
    </row>
    <row r="3467" spans="7:10" ht="12.75">
      <c r="G3467" s="3"/>
      <c r="H3467" s="3"/>
      <c r="I3467" s="3"/>
      <c r="J3467" s="3"/>
    </row>
    <row r="3468" spans="7:10" ht="12.75">
      <c r="G3468" s="3"/>
      <c r="H3468" s="3"/>
      <c r="I3468" s="3"/>
      <c r="J3468" s="3"/>
    </row>
    <row r="3469" spans="7:10" ht="12.75">
      <c r="G3469" s="3"/>
      <c r="H3469" s="3"/>
      <c r="I3469" s="3"/>
      <c r="J3469" s="3"/>
    </row>
    <row r="3470" spans="7:10" ht="12.75">
      <c r="G3470" s="3"/>
      <c r="H3470" s="3"/>
      <c r="I3470" s="3"/>
      <c r="J3470" s="3"/>
    </row>
    <row r="3471" spans="7:10" ht="12.75">
      <c r="G3471" s="3"/>
      <c r="H3471" s="3"/>
      <c r="I3471" s="3"/>
      <c r="J3471" s="3"/>
    </row>
    <row r="3472" spans="7:10" ht="12.75">
      <c r="G3472" s="3"/>
      <c r="H3472" s="3"/>
      <c r="I3472" s="3"/>
      <c r="J3472" s="3"/>
    </row>
    <row r="3473" spans="7:10" ht="12.75">
      <c r="G3473" s="3"/>
      <c r="H3473" s="3"/>
      <c r="I3473" s="3"/>
      <c r="J3473" s="3"/>
    </row>
    <row r="3474" spans="7:10" ht="12.75">
      <c r="G3474" s="3"/>
      <c r="H3474" s="3"/>
      <c r="I3474" s="3"/>
      <c r="J3474" s="3"/>
    </row>
    <row r="3475" spans="7:10" ht="12.75">
      <c r="G3475" s="3"/>
      <c r="H3475" s="3"/>
      <c r="I3475" s="3"/>
      <c r="J3475" s="3"/>
    </row>
    <row r="3476" spans="7:10" ht="12.75">
      <c r="G3476" s="3"/>
      <c r="H3476" s="3"/>
      <c r="I3476" s="3"/>
      <c r="J3476" s="3"/>
    </row>
    <row r="3477" spans="7:10" ht="12.75">
      <c r="G3477" s="3"/>
      <c r="H3477" s="3"/>
      <c r="I3477" s="3"/>
      <c r="J3477" s="3"/>
    </row>
    <row r="3478" spans="7:10" ht="12.75">
      <c r="G3478" s="3"/>
      <c r="H3478" s="3"/>
      <c r="I3478" s="3"/>
      <c r="J3478" s="3"/>
    </row>
    <row r="3479" spans="7:10" ht="12.75">
      <c r="G3479" s="3"/>
      <c r="H3479" s="3"/>
      <c r="I3479" s="3"/>
      <c r="J3479" s="3"/>
    </row>
    <row r="3480" spans="7:10" ht="12.75">
      <c r="G3480" s="3"/>
      <c r="H3480" s="3"/>
      <c r="I3480" s="3"/>
      <c r="J3480" s="3"/>
    </row>
    <row r="3481" spans="7:10" ht="12.75">
      <c r="G3481" s="3"/>
      <c r="H3481" s="3"/>
      <c r="I3481" s="3"/>
      <c r="J3481" s="3"/>
    </row>
    <row r="3482" spans="7:10" ht="12.75">
      <c r="G3482" s="3"/>
      <c r="H3482" s="3"/>
      <c r="I3482" s="3"/>
      <c r="J3482" s="3"/>
    </row>
    <row r="3483" spans="7:10" ht="12.75">
      <c r="G3483" s="3"/>
      <c r="H3483" s="3"/>
      <c r="I3483" s="3"/>
      <c r="J3483" s="3"/>
    </row>
    <row r="3484" spans="7:10" ht="12.75">
      <c r="G3484" s="3"/>
      <c r="H3484" s="3"/>
      <c r="I3484" s="3"/>
      <c r="J3484" s="3"/>
    </row>
    <row r="3485" spans="7:10" ht="12.75">
      <c r="G3485" s="3"/>
      <c r="H3485" s="3"/>
      <c r="I3485" s="3"/>
      <c r="J3485" s="3"/>
    </row>
    <row r="3486" spans="7:10" ht="12.75">
      <c r="G3486" s="3"/>
      <c r="H3486" s="3"/>
      <c r="I3486" s="3"/>
      <c r="J3486" s="3"/>
    </row>
    <row r="3487" spans="7:10" ht="12.75">
      <c r="G3487" s="3"/>
      <c r="H3487" s="3"/>
      <c r="I3487" s="3"/>
      <c r="J3487" s="3"/>
    </row>
    <row r="3488" spans="7:10" ht="12.75">
      <c r="G3488" s="3"/>
      <c r="H3488" s="3"/>
      <c r="I3488" s="3"/>
      <c r="J3488" s="3"/>
    </row>
    <row r="3489" spans="7:10" ht="12.75">
      <c r="G3489" s="3"/>
      <c r="H3489" s="3"/>
      <c r="I3489" s="3"/>
      <c r="J3489" s="3"/>
    </row>
    <row r="3490" spans="7:10" ht="12.75">
      <c r="G3490" s="3"/>
      <c r="H3490" s="3"/>
      <c r="I3490" s="3"/>
      <c r="J3490" s="3"/>
    </row>
    <row r="3491" spans="7:10" ht="12.75">
      <c r="G3491" s="3"/>
      <c r="H3491" s="3"/>
      <c r="I3491" s="3"/>
      <c r="J3491" s="3"/>
    </row>
    <row r="3492" spans="7:10" ht="12.75">
      <c r="G3492" s="3"/>
      <c r="H3492" s="3"/>
      <c r="I3492" s="3"/>
      <c r="J3492" s="3"/>
    </row>
    <row r="3493" spans="7:10" ht="12.75">
      <c r="G3493" s="3"/>
      <c r="H3493" s="3"/>
      <c r="I3493" s="3"/>
      <c r="J3493" s="3"/>
    </row>
    <row r="3494" spans="7:10" ht="12.75">
      <c r="G3494" s="3"/>
      <c r="H3494" s="3"/>
      <c r="I3494" s="3"/>
      <c r="J3494" s="3"/>
    </row>
    <row r="3495" spans="7:10" ht="12.75">
      <c r="G3495" s="3"/>
      <c r="H3495" s="3"/>
      <c r="I3495" s="3"/>
      <c r="J3495" s="3"/>
    </row>
    <row r="3496" spans="7:10" ht="12.75">
      <c r="G3496" s="3"/>
      <c r="H3496" s="3"/>
      <c r="I3496" s="3"/>
      <c r="J3496" s="3"/>
    </row>
    <row r="3497" spans="7:10" ht="12.75">
      <c r="G3497" s="3"/>
      <c r="H3497" s="3"/>
      <c r="I3497" s="3"/>
      <c r="J3497" s="3"/>
    </row>
    <row r="3498" spans="7:10" ht="12.75">
      <c r="G3498" s="3"/>
      <c r="H3498" s="3"/>
      <c r="I3498" s="3"/>
      <c r="J3498" s="3"/>
    </row>
    <row r="3499" spans="7:10" ht="12.75">
      <c r="G3499" s="3"/>
      <c r="H3499" s="3"/>
      <c r="I3499" s="3"/>
      <c r="J3499" s="3"/>
    </row>
    <row r="3500" spans="7:10" ht="12.75">
      <c r="G3500" s="3"/>
      <c r="H3500" s="3"/>
      <c r="I3500" s="3"/>
      <c r="J3500" s="3"/>
    </row>
    <row r="3501" spans="7:10" ht="12.75">
      <c r="G3501" s="3"/>
      <c r="H3501" s="3"/>
      <c r="I3501" s="3"/>
      <c r="J3501" s="3"/>
    </row>
    <row r="3502" spans="7:10" ht="12.75">
      <c r="G3502" s="3"/>
      <c r="H3502" s="3"/>
      <c r="I3502" s="3"/>
      <c r="J3502" s="3"/>
    </row>
    <row r="3503" spans="7:10" ht="12.75">
      <c r="G3503" s="3"/>
      <c r="H3503" s="3"/>
      <c r="I3503" s="3"/>
      <c r="J3503" s="3"/>
    </row>
    <row r="3504" spans="7:10" ht="12.75">
      <c r="G3504" s="3"/>
      <c r="H3504" s="3"/>
      <c r="I3504" s="3"/>
      <c r="J3504" s="3"/>
    </row>
    <row r="3505" spans="7:10" ht="12.75">
      <c r="G3505" s="3"/>
      <c r="H3505" s="3"/>
      <c r="I3505" s="3"/>
      <c r="J3505" s="3"/>
    </row>
    <row r="3506" spans="7:10" ht="12.75">
      <c r="G3506" s="3"/>
      <c r="H3506" s="3"/>
      <c r="I3506" s="3"/>
      <c r="J3506" s="3"/>
    </row>
    <row r="3507" spans="7:10" ht="12.75">
      <c r="G3507" s="3"/>
      <c r="H3507" s="3"/>
      <c r="I3507" s="3"/>
      <c r="J3507" s="3"/>
    </row>
    <row r="3508" spans="7:10" ht="12.75">
      <c r="G3508" s="3"/>
      <c r="H3508" s="3"/>
      <c r="I3508" s="3"/>
      <c r="J3508" s="3"/>
    </row>
    <row r="3509" spans="7:10" ht="12.75">
      <c r="G3509" s="3"/>
      <c r="H3509" s="3"/>
      <c r="I3509" s="3"/>
      <c r="J3509" s="3"/>
    </row>
    <row r="3510" spans="7:10" ht="12.75">
      <c r="G3510" s="3"/>
      <c r="H3510" s="3"/>
      <c r="I3510" s="3"/>
      <c r="J3510" s="3"/>
    </row>
    <row r="3511" spans="7:10" ht="12.75">
      <c r="G3511" s="3"/>
      <c r="H3511" s="3"/>
      <c r="I3511" s="3"/>
      <c r="J3511" s="3"/>
    </row>
    <row r="3512" spans="7:10" ht="12.75">
      <c r="G3512" s="3"/>
      <c r="H3512" s="3"/>
      <c r="I3512" s="3"/>
      <c r="J3512" s="3"/>
    </row>
    <row r="3513" spans="7:10" ht="12.75">
      <c r="G3513" s="3"/>
      <c r="H3513" s="3"/>
      <c r="I3513" s="3"/>
      <c r="J3513" s="3"/>
    </row>
    <row r="3514" spans="7:10" ht="12.75">
      <c r="G3514" s="3"/>
      <c r="H3514" s="3"/>
      <c r="I3514" s="3"/>
      <c r="J3514" s="3"/>
    </row>
    <row r="3515" spans="7:10" ht="12.75">
      <c r="G3515" s="3"/>
      <c r="H3515" s="3"/>
      <c r="I3515" s="3"/>
      <c r="J3515" s="3"/>
    </row>
    <row r="3516" spans="7:10" ht="12.75">
      <c r="G3516" s="3"/>
      <c r="H3516" s="3"/>
      <c r="I3516" s="3"/>
      <c r="J3516" s="3"/>
    </row>
    <row r="3517" spans="7:10" ht="12.75">
      <c r="G3517" s="3"/>
      <c r="H3517" s="3"/>
      <c r="I3517" s="3"/>
      <c r="J3517" s="3"/>
    </row>
    <row r="3518" spans="7:10" ht="12.75">
      <c r="G3518" s="3"/>
      <c r="H3518" s="3"/>
      <c r="I3518" s="3"/>
      <c r="J3518" s="3"/>
    </row>
    <row r="3519" spans="7:10" ht="12.75">
      <c r="G3519" s="3"/>
      <c r="H3519" s="3"/>
      <c r="I3519" s="3"/>
      <c r="J3519" s="3"/>
    </row>
    <row r="3520" spans="7:10" ht="12.75">
      <c r="G3520" s="3"/>
      <c r="H3520" s="3"/>
      <c r="I3520" s="3"/>
      <c r="J3520" s="3"/>
    </row>
    <row r="3521" spans="7:10" ht="12.75">
      <c r="G3521" s="3"/>
      <c r="H3521" s="3"/>
      <c r="I3521" s="3"/>
      <c r="J3521" s="3"/>
    </row>
    <row r="3522" spans="7:10" ht="12.75">
      <c r="G3522" s="3"/>
      <c r="H3522" s="3"/>
      <c r="I3522" s="3"/>
      <c r="J3522" s="3"/>
    </row>
    <row r="3523" spans="7:10" ht="12.75">
      <c r="G3523" s="3"/>
      <c r="H3523" s="3"/>
      <c r="I3523" s="3"/>
      <c r="J3523" s="3"/>
    </row>
    <row r="3524" spans="7:10" ht="12.75">
      <c r="G3524" s="3"/>
      <c r="H3524" s="3"/>
      <c r="I3524" s="3"/>
      <c r="J3524" s="3"/>
    </row>
    <row r="3525" spans="7:10" ht="12.75">
      <c r="G3525" s="3"/>
      <c r="H3525" s="3"/>
      <c r="I3525" s="3"/>
      <c r="J3525" s="3"/>
    </row>
    <row r="3526" spans="7:10" ht="12.75">
      <c r="G3526" s="3"/>
      <c r="H3526" s="3"/>
      <c r="I3526" s="3"/>
      <c r="J3526" s="3"/>
    </row>
    <row r="3527" spans="7:10" ht="12.75">
      <c r="G3527" s="3"/>
      <c r="H3527" s="3"/>
      <c r="I3527" s="3"/>
      <c r="J3527" s="3"/>
    </row>
    <row r="3528" spans="7:10" ht="12.75">
      <c r="G3528" s="3"/>
      <c r="H3528" s="3"/>
      <c r="I3528" s="3"/>
      <c r="J3528" s="3"/>
    </row>
    <row r="3529" spans="7:10" ht="12.75">
      <c r="G3529" s="3"/>
      <c r="H3529" s="3"/>
      <c r="I3529" s="3"/>
      <c r="J3529" s="3"/>
    </row>
    <row r="3530" spans="7:10" ht="12.75">
      <c r="G3530" s="3"/>
      <c r="H3530" s="3"/>
      <c r="I3530" s="3"/>
      <c r="J3530" s="3"/>
    </row>
    <row r="3531" spans="7:10" ht="12.75">
      <c r="G3531" s="3"/>
      <c r="H3531" s="3"/>
      <c r="I3531" s="3"/>
      <c r="J3531" s="3"/>
    </row>
    <row r="3532" spans="7:10" ht="12.75">
      <c r="G3532" s="3"/>
      <c r="H3532" s="3"/>
      <c r="I3532" s="3"/>
      <c r="J3532" s="3"/>
    </row>
    <row r="3533" spans="7:10" ht="12.75">
      <c r="G3533" s="3"/>
      <c r="H3533" s="3"/>
      <c r="I3533" s="3"/>
      <c r="J3533" s="3"/>
    </row>
    <row r="3534" spans="7:10" ht="12.75">
      <c r="G3534" s="3"/>
      <c r="H3534" s="3"/>
      <c r="I3534" s="3"/>
      <c r="J3534" s="3"/>
    </row>
    <row r="3535" spans="7:10" ht="12.75">
      <c r="G3535" s="3"/>
      <c r="H3535" s="3"/>
      <c r="I3535" s="3"/>
      <c r="J3535" s="3"/>
    </row>
    <row r="3536" spans="7:10" ht="12.75">
      <c r="G3536" s="3"/>
      <c r="H3536" s="3"/>
      <c r="I3536" s="3"/>
      <c r="J3536" s="3"/>
    </row>
    <row r="3537" spans="7:10" ht="12.75">
      <c r="G3537" s="3"/>
      <c r="H3537" s="3"/>
      <c r="I3537" s="3"/>
      <c r="J3537" s="3"/>
    </row>
    <row r="3538" spans="7:10" ht="12.75">
      <c r="G3538" s="3"/>
      <c r="H3538" s="3"/>
      <c r="I3538" s="3"/>
      <c r="J3538" s="3"/>
    </row>
    <row r="3539" spans="7:10" ht="12.75">
      <c r="G3539" s="3"/>
      <c r="H3539" s="3"/>
      <c r="I3539" s="3"/>
      <c r="J3539" s="3"/>
    </row>
    <row r="3540" spans="7:10" ht="12.75">
      <c r="G3540" s="3"/>
      <c r="H3540" s="3"/>
      <c r="I3540" s="3"/>
      <c r="J3540" s="3"/>
    </row>
    <row r="3541" spans="7:10" ht="12.75">
      <c r="G3541" s="3"/>
      <c r="H3541" s="3"/>
      <c r="I3541" s="3"/>
      <c r="J3541" s="3"/>
    </row>
    <row r="3542" spans="7:10" ht="12.75">
      <c r="G3542" s="3"/>
      <c r="H3542" s="3"/>
      <c r="I3542" s="3"/>
      <c r="J3542" s="3"/>
    </row>
    <row r="3543" spans="7:10" ht="12.75">
      <c r="G3543" s="3"/>
      <c r="H3543" s="3"/>
      <c r="I3543" s="3"/>
      <c r="J3543" s="3"/>
    </row>
    <row r="3544" spans="7:10" ht="12.75">
      <c r="G3544" s="3"/>
      <c r="H3544" s="3"/>
      <c r="I3544" s="3"/>
      <c r="J3544" s="3"/>
    </row>
    <row r="3545" spans="7:10" ht="12.75">
      <c r="G3545" s="3"/>
      <c r="H3545" s="3"/>
      <c r="I3545" s="3"/>
      <c r="J3545" s="3"/>
    </row>
    <row r="3546" spans="7:10" ht="12.75">
      <c r="G3546" s="3"/>
      <c r="H3546" s="3"/>
      <c r="I3546" s="3"/>
      <c r="J3546" s="3"/>
    </row>
    <row r="3547" spans="7:10" ht="12.75">
      <c r="G3547" s="3"/>
      <c r="H3547" s="3"/>
      <c r="I3547" s="3"/>
      <c r="J3547" s="3"/>
    </row>
    <row r="3548" spans="7:10" ht="12.75">
      <c r="G3548" s="3"/>
      <c r="H3548" s="3"/>
      <c r="I3548" s="3"/>
      <c r="J3548" s="3"/>
    </row>
    <row r="3549" spans="7:10" ht="12.75">
      <c r="G3549" s="3"/>
      <c r="H3549" s="3"/>
      <c r="I3549" s="3"/>
      <c r="J3549" s="3"/>
    </row>
    <row r="3550" spans="7:10" ht="12.75">
      <c r="G3550" s="3"/>
      <c r="H3550" s="3"/>
      <c r="I3550" s="3"/>
      <c r="J3550" s="3"/>
    </row>
    <row r="3551" spans="7:10" ht="12.75">
      <c r="G3551" s="3"/>
      <c r="H3551" s="3"/>
      <c r="I3551" s="3"/>
      <c r="J3551" s="3"/>
    </row>
    <row r="3552" spans="7:10" ht="12.75">
      <c r="G3552" s="3"/>
      <c r="H3552" s="3"/>
      <c r="I3552" s="3"/>
      <c r="J3552" s="3"/>
    </row>
    <row r="3553" spans="7:10" ht="12.75">
      <c r="G3553" s="3"/>
      <c r="H3553" s="3"/>
      <c r="I3553" s="3"/>
      <c r="J3553" s="3"/>
    </row>
    <row r="3554" spans="7:10" ht="12.75">
      <c r="G3554" s="3"/>
      <c r="H3554" s="3"/>
      <c r="I3554" s="3"/>
      <c r="J3554" s="3"/>
    </row>
    <row r="3555" spans="7:10" ht="12.75">
      <c r="G3555" s="3"/>
      <c r="H3555" s="3"/>
      <c r="I3555" s="3"/>
      <c r="J3555" s="3"/>
    </row>
    <row r="3556" spans="7:10" ht="12.75">
      <c r="G3556" s="3"/>
      <c r="H3556" s="3"/>
      <c r="I3556" s="3"/>
      <c r="J3556" s="3"/>
    </row>
    <row r="3557" spans="7:10" ht="12.75">
      <c r="G3557" s="3"/>
      <c r="H3557" s="3"/>
      <c r="I3557" s="3"/>
      <c r="J3557" s="3"/>
    </row>
    <row r="3558" spans="7:10" ht="12.75">
      <c r="G3558" s="3"/>
      <c r="H3558" s="3"/>
      <c r="I3558" s="3"/>
      <c r="J3558" s="3"/>
    </row>
    <row r="3559" spans="7:10" ht="12.75">
      <c r="G3559" s="3"/>
      <c r="H3559" s="3"/>
      <c r="I3559" s="3"/>
      <c r="J3559" s="3"/>
    </row>
    <row r="3560" spans="7:10" ht="12.75">
      <c r="G3560" s="3"/>
      <c r="H3560" s="3"/>
      <c r="I3560" s="3"/>
      <c r="J3560" s="3"/>
    </row>
    <row r="3561" spans="7:10" ht="12.75">
      <c r="G3561" s="3"/>
      <c r="H3561" s="3"/>
      <c r="I3561" s="3"/>
      <c r="J3561" s="3"/>
    </row>
    <row r="3562" spans="7:10" ht="12.75">
      <c r="G3562" s="3"/>
      <c r="H3562" s="3"/>
      <c r="I3562" s="3"/>
      <c r="J3562" s="3"/>
    </row>
    <row r="3563" spans="7:10" ht="12.75">
      <c r="G3563" s="3"/>
      <c r="H3563" s="3"/>
      <c r="I3563" s="3"/>
      <c r="J3563" s="3"/>
    </row>
    <row r="3564" spans="7:10" ht="12.75">
      <c r="G3564" s="3"/>
      <c r="H3564" s="3"/>
      <c r="I3564" s="3"/>
      <c r="J3564" s="3"/>
    </row>
    <row r="3565" spans="7:10" ht="12.75">
      <c r="G3565" s="3"/>
      <c r="H3565" s="3"/>
      <c r="I3565" s="3"/>
      <c r="J3565" s="3"/>
    </row>
    <row r="3566" spans="7:10" ht="12.75">
      <c r="G3566" s="3"/>
      <c r="H3566" s="3"/>
      <c r="I3566" s="3"/>
      <c r="J3566" s="3"/>
    </row>
    <row r="3567" spans="7:10" ht="12.75">
      <c r="G3567" s="3"/>
      <c r="H3567" s="3"/>
      <c r="I3567" s="3"/>
      <c r="J3567" s="3"/>
    </row>
    <row r="3568" spans="7:10" ht="12.75">
      <c r="G3568" s="3"/>
      <c r="H3568" s="3"/>
      <c r="I3568" s="3"/>
      <c r="J3568" s="3"/>
    </row>
    <row r="3569" spans="7:10" ht="12.75">
      <c r="G3569" s="3"/>
      <c r="H3569" s="3"/>
      <c r="I3569" s="3"/>
      <c r="J3569" s="3"/>
    </row>
    <row r="3570" spans="7:10" ht="12.75">
      <c r="G3570" s="3"/>
      <c r="H3570" s="3"/>
      <c r="I3570" s="3"/>
      <c r="J3570" s="3"/>
    </row>
    <row r="3571" spans="7:10" ht="12.75">
      <c r="G3571" s="3"/>
      <c r="H3571" s="3"/>
      <c r="I3571" s="3"/>
      <c r="J3571" s="3"/>
    </row>
    <row r="3572" spans="7:10" ht="12.75">
      <c r="G3572" s="3"/>
      <c r="H3572" s="3"/>
      <c r="I3572" s="3"/>
      <c r="J3572" s="3"/>
    </row>
    <row r="3573" spans="7:10" ht="12.75">
      <c r="G3573" s="3"/>
      <c r="H3573" s="3"/>
      <c r="I3573" s="3"/>
      <c r="J3573" s="3"/>
    </row>
    <row r="3574" spans="7:10" ht="12.75">
      <c r="G3574" s="3"/>
      <c r="H3574" s="3"/>
      <c r="I3574" s="3"/>
      <c r="J3574" s="3"/>
    </row>
    <row r="3575" spans="7:10" ht="12.75">
      <c r="G3575" s="3"/>
      <c r="H3575" s="3"/>
      <c r="I3575" s="3"/>
      <c r="J3575" s="3"/>
    </row>
    <row r="3576" spans="7:10" ht="12.75">
      <c r="G3576" s="3"/>
      <c r="H3576" s="3"/>
      <c r="I3576" s="3"/>
      <c r="J3576" s="3"/>
    </row>
    <row r="3577" spans="7:10" ht="12.75">
      <c r="G3577" s="3"/>
      <c r="H3577" s="3"/>
      <c r="I3577" s="3"/>
      <c r="J3577" s="3"/>
    </row>
    <row r="3578" spans="7:10" ht="12.75">
      <c r="G3578" s="3"/>
      <c r="H3578" s="3"/>
      <c r="I3578" s="3"/>
      <c r="J3578" s="3"/>
    </row>
    <row r="3579" spans="7:10" ht="12.75">
      <c r="G3579" s="3"/>
      <c r="H3579" s="3"/>
      <c r="I3579" s="3"/>
      <c r="J3579" s="3"/>
    </row>
    <row r="3580" spans="7:10" ht="12.75">
      <c r="G3580" s="3"/>
      <c r="H3580" s="3"/>
      <c r="I3580" s="3"/>
      <c r="J3580" s="3"/>
    </row>
    <row r="3581" spans="7:10" ht="12.75">
      <c r="G3581" s="3"/>
      <c r="H3581" s="3"/>
      <c r="I3581" s="3"/>
      <c r="J3581" s="3"/>
    </row>
    <row r="3582" spans="7:10" ht="12.75">
      <c r="G3582" s="3"/>
      <c r="H3582" s="3"/>
      <c r="I3582" s="3"/>
      <c r="J3582" s="3"/>
    </row>
    <row r="3583" spans="7:10" ht="12.75">
      <c r="G3583" s="3"/>
      <c r="H3583" s="3"/>
      <c r="I3583" s="3"/>
      <c r="J3583" s="3"/>
    </row>
    <row r="3584" spans="7:10" ht="12.75">
      <c r="G3584" s="3"/>
      <c r="H3584" s="3"/>
      <c r="I3584" s="3"/>
      <c r="J3584" s="3"/>
    </row>
    <row r="3585" spans="7:10" ht="12.75">
      <c r="G3585" s="3"/>
      <c r="H3585" s="3"/>
      <c r="I3585" s="3"/>
      <c r="J3585" s="3"/>
    </row>
    <row r="3586" spans="7:10" ht="12.75">
      <c r="G3586" s="3"/>
      <c r="H3586" s="3"/>
      <c r="I3586" s="3"/>
      <c r="J3586" s="3"/>
    </row>
    <row r="3587" spans="7:10" ht="12.75">
      <c r="G3587" s="3"/>
      <c r="H3587" s="3"/>
      <c r="I3587" s="3"/>
      <c r="J3587" s="3"/>
    </row>
    <row r="3588" spans="7:10" ht="12.75">
      <c r="G3588" s="3"/>
      <c r="H3588" s="3"/>
      <c r="I3588" s="3"/>
      <c r="J3588" s="3"/>
    </row>
    <row r="3589" spans="7:10" ht="12.75">
      <c r="G3589" s="3"/>
      <c r="H3589" s="3"/>
      <c r="I3589" s="3"/>
      <c r="J3589" s="3"/>
    </row>
    <row r="3590" spans="7:10" ht="12.75">
      <c r="G3590" s="3"/>
      <c r="H3590" s="3"/>
      <c r="I3590" s="3"/>
      <c r="J3590" s="3"/>
    </row>
    <row r="3591" spans="7:10" ht="12.75">
      <c r="G3591" s="3"/>
      <c r="H3591" s="3"/>
      <c r="I3591" s="3"/>
      <c r="J3591" s="3"/>
    </row>
    <row r="3592" spans="7:10" ht="12.75">
      <c r="G3592" s="3"/>
      <c r="H3592" s="3"/>
      <c r="I3592" s="3"/>
      <c r="J3592" s="3"/>
    </row>
    <row r="3593" spans="7:10" ht="12.75">
      <c r="G3593" s="3"/>
      <c r="H3593" s="3"/>
      <c r="I3593" s="3"/>
      <c r="J3593" s="3"/>
    </row>
    <row r="3594" spans="7:10" ht="12.75">
      <c r="G3594" s="3"/>
      <c r="H3594" s="3"/>
      <c r="I3594" s="3"/>
      <c r="J3594" s="3"/>
    </row>
    <row r="3595" spans="7:10" ht="12.75">
      <c r="G3595" s="3"/>
      <c r="H3595" s="3"/>
      <c r="I3595" s="3"/>
      <c r="J3595" s="3"/>
    </row>
    <row r="3596" spans="7:10" ht="12.75">
      <c r="G3596" s="3"/>
      <c r="H3596" s="3"/>
      <c r="I3596" s="3"/>
      <c r="J3596" s="3"/>
    </row>
    <row r="3597" spans="7:10" ht="12.75">
      <c r="G3597" s="3"/>
      <c r="H3597" s="3"/>
      <c r="I3597" s="3"/>
      <c r="J3597" s="3"/>
    </row>
    <row r="3598" spans="7:10" ht="12.75">
      <c r="G3598" s="3"/>
      <c r="H3598" s="3"/>
      <c r="I3598" s="3"/>
      <c r="J3598" s="3"/>
    </row>
    <row r="3599" spans="7:10" ht="12.75">
      <c r="G3599" s="3"/>
      <c r="H3599" s="3"/>
      <c r="I3599" s="3"/>
      <c r="J3599" s="3"/>
    </row>
    <row r="3600" spans="7:10" ht="12.75">
      <c r="G3600" s="3"/>
      <c r="H3600" s="3"/>
      <c r="I3600" s="3"/>
      <c r="J3600" s="3"/>
    </row>
    <row r="3601" spans="7:10" ht="12.75">
      <c r="G3601" s="3"/>
      <c r="H3601" s="3"/>
      <c r="I3601" s="3"/>
      <c r="J3601" s="3"/>
    </row>
    <row r="3602" spans="7:10" ht="12.75">
      <c r="G3602" s="3"/>
      <c r="H3602" s="3"/>
      <c r="I3602" s="3"/>
      <c r="J3602" s="3"/>
    </row>
    <row r="3603" spans="7:10" ht="12.75">
      <c r="G3603" s="3"/>
      <c r="H3603" s="3"/>
      <c r="I3603" s="3"/>
      <c r="J3603" s="3"/>
    </row>
    <row r="3604" spans="7:10" ht="12.75">
      <c r="G3604" s="3"/>
      <c r="H3604" s="3"/>
      <c r="I3604" s="3"/>
      <c r="J3604" s="3"/>
    </row>
    <row r="3605" spans="7:10" ht="12.75">
      <c r="G3605" s="3"/>
      <c r="H3605" s="3"/>
      <c r="I3605" s="3"/>
      <c r="J3605" s="3"/>
    </row>
    <row r="3606" spans="7:10" ht="12.75">
      <c r="G3606" s="3"/>
      <c r="H3606" s="3"/>
      <c r="I3606" s="3"/>
      <c r="J3606" s="3"/>
    </row>
    <row r="3607" spans="7:10" ht="12.75">
      <c r="G3607" s="3"/>
      <c r="H3607" s="3"/>
      <c r="I3607" s="3"/>
      <c r="J3607" s="3"/>
    </row>
    <row r="3608" spans="7:10" ht="12.75">
      <c r="G3608" s="3"/>
      <c r="H3608" s="3"/>
      <c r="I3608" s="3"/>
      <c r="J3608" s="3"/>
    </row>
    <row r="3609" spans="7:10" ht="12.75">
      <c r="G3609" s="3"/>
      <c r="H3609" s="3"/>
      <c r="I3609" s="3"/>
      <c r="J3609" s="3"/>
    </row>
    <row r="3610" spans="7:10" ht="12.75">
      <c r="G3610" s="3"/>
      <c r="H3610" s="3"/>
      <c r="I3610" s="3"/>
      <c r="J3610" s="3"/>
    </row>
    <row r="3611" spans="7:10" ht="12.75">
      <c r="G3611" s="3"/>
      <c r="H3611" s="3"/>
      <c r="I3611" s="3"/>
      <c r="J3611" s="3"/>
    </row>
    <row r="3612" spans="7:10" ht="12.75">
      <c r="G3612" s="3"/>
      <c r="H3612" s="3"/>
      <c r="I3612" s="3"/>
      <c r="J3612" s="3"/>
    </row>
    <row r="3613" spans="7:10" ht="12.75">
      <c r="G3613" s="3"/>
      <c r="H3613" s="3"/>
      <c r="I3613" s="3"/>
      <c r="J3613" s="3"/>
    </row>
    <row r="3614" spans="7:10" ht="12.75">
      <c r="G3614" s="3"/>
      <c r="H3614" s="3"/>
      <c r="I3614" s="3"/>
      <c r="J3614" s="3"/>
    </row>
    <row r="3615" spans="7:10" ht="12.75">
      <c r="G3615" s="3"/>
      <c r="H3615" s="3"/>
      <c r="I3615" s="3"/>
      <c r="J3615" s="3"/>
    </row>
    <row r="3616" spans="7:10" ht="12.75">
      <c r="G3616" s="3"/>
      <c r="H3616" s="3"/>
      <c r="I3616" s="3"/>
      <c r="J3616" s="3"/>
    </row>
    <row r="3617" spans="7:10" ht="12.75">
      <c r="G3617" s="3"/>
      <c r="H3617" s="3"/>
      <c r="I3617" s="3"/>
      <c r="J3617" s="3"/>
    </row>
    <row r="3618" spans="7:10" ht="12.75">
      <c r="G3618" s="3"/>
      <c r="H3618" s="3"/>
      <c r="I3618" s="3"/>
      <c r="J3618" s="3"/>
    </row>
    <row r="3619" spans="7:10" ht="12.75">
      <c r="G3619" s="3"/>
      <c r="H3619" s="3"/>
      <c r="I3619" s="3"/>
      <c r="J3619" s="3"/>
    </row>
    <row r="3620" spans="7:10" ht="12.75">
      <c r="G3620" s="3"/>
      <c r="H3620" s="3"/>
      <c r="I3620" s="3"/>
      <c r="J3620" s="3"/>
    </row>
    <row r="3621" spans="7:10" ht="12.75">
      <c r="G3621" s="3"/>
      <c r="H3621" s="3"/>
      <c r="I3621" s="3"/>
      <c r="J3621" s="3"/>
    </row>
    <row r="3622" spans="7:10" ht="12.75">
      <c r="G3622" s="3"/>
      <c r="H3622" s="3"/>
      <c r="I3622" s="3"/>
      <c r="J3622" s="3"/>
    </row>
    <row r="3623" spans="7:10" ht="12.75">
      <c r="G3623" s="3"/>
      <c r="H3623" s="3"/>
      <c r="I3623" s="3"/>
      <c r="J3623" s="3"/>
    </row>
    <row r="3624" spans="7:10" ht="12.75">
      <c r="G3624" s="3"/>
      <c r="H3624" s="3"/>
      <c r="I3624" s="3"/>
      <c r="J3624" s="3"/>
    </row>
    <row r="3625" spans="7:10" ht="12.75">
      <c r="G3625" s="3"/>
      <c r="H3625" s="3"/>
      <c r="I3625" s="3"/>
      <c r="J3625" s="3"/>
    </row>
    <row r="3626" spans="7:10" ht="12.75">
      <c r="G3626" s="3"/>
      <c r="H3626" s="3"/>
      <c r="I3626" s="3"/>
      <c r="J3626" s="3"/>
    </row>
    <row r="3627" spans="7:10" ht="12.75">
      <c r="G3627" s="3"/>
      <c r="H3627" s="3"/>
      <c r="I3627" s="3"/>
      <c r="J3627" s="3"/>
    </row>
    <row r="3628" spans="7:10" ht="12.75">
      <c r="G3628" s="3"/>
      <c r="H3628" s="3"/>
      <c r="I3628" s="3"/>
      <c r="J3628" s="3"/>
    </row>
    <row r="3629" spans="7:10" ht="12.75">
      <c r="G3629" s="3"/>
      <c r="H3629" s="3"/>
      <c r="I3629" s="3"/>
      <c r="J3629" s="3"/>
    </row>
    <row r="3630" spans="7:10" ht="12.75">
      <c r="G3630" s="3"/>
      <c r="H3630" s="3"/>
      <c r="I3630" s="3"/>
      <c r="J3630" s="3"/>
    </row>
    <row r="3631" spans="7:10" ht="12.75">
      <c r="G3631" s="3"/>
      <c r="H3631" s="3"/>
      <c r="I3631" s="3"/>
      <c r="J3631" s="3"/>
    </row>
    <row r="3632" spans="7:10" ht="12.75">
      <c r="G3632" s="3"/>
      <c r="H3632" s="3"/>
      <c r="I3632" s="3"/>
      <c r="J3632" s="3"/>
    </row>
    <row r="3633" spans="7:10" ht="12.75">
      <c r="G3633" s="3"/>
      <c r="H3633" s="3"/>
      <c r="I3633" s="3"/>
      <c r="J3633" s="3"/>
    </row>
    <row r="3634" spans="7:10" ht="12.75">
      <c r="G3634" s="3"/>
      <c r="H3634" s="3"/>
      <c r="I3634" s="3"/>
      <c r="J3634" s="3"/>
    </row>
    <row r="3635" spans="7:10" ht="12.75">
      <c r="G3635" s="3"/>
      <c r="H3635" s="3"/>
      <c r="I3635" s="3"/>
      <c r="J3635" s="3"/>
    </row>
    <row r="3636" spans="7:10" ht="12.75">
      <c r="G3636" s="3"/>
      <c r="H3636" s="3"/>
      <c r="I3636" s="3"/>
      <c r="J3636" s="3"/>
    </row>
    <row r="3637" spans="7:10" ht="12.75">
      <c r="G3637" s="3"/>
      <c r="H3637" s="3"/>
      <c r="I3637" s="3"/>
      <c r="J3637" s="3"/>
    </row>
    <row r="3638" spans="7:10" ht="12.75">
      <c r="G3638" s="3"/>
      <c r="H3638" s="3"/>
      <c r="I3638" s="3"/>
      <c r="J3638" s="3"/>
    </row>
    <row r="3639" spans="7:10" ht="12.75">
      <c r="G3639" s="3"/>
      <c r="H3639" s="3"/>
      <c r="I3639" s="3"/>
      <c r="J3639" s="3"/>
    </row>
    <row r="3640" spans="7:10" ht="12.75">
      <c r="G3640" s="3"/>
      <c r="H3640" s="3"/>
      <c r="I3640" s="3"/>
      <c r="J3640" s="3"/>
    </row>
    <row r="3641" spans="7:10" ht="12.75">
      <c r="G3641" s="3"/>
      <c r="H3641" s="3"/>
      <c r="I3641" s="3"/>
      <c r="J3641" s="3"/>
    </row>
    <row r="3642" spans="7:10" ht="12.75">
      <c r="G3642" s="3"/>
      <c r="H3642" s="3"/>
      <c r="I3642" s="3"/>
      <c r="J3642" s="3"/>
    </row>
    <row r="3643" spans="7:10" ht="12.75">
      <c r="G3643" s="3"/>
      <c r="H3643" s="3"/>
      <c r="I3643" s="3"/>
      <c r="J3643" s="3"/>
    </row>
    <row r="3644" spans="7:10" ht="12.75">
      <c r="G3644" s="3"/>
      <c r="H3644" s="3"/>
      <c r="I3644" s="3"/>
      <c r="J3644" s="3"/>
    </row>
    <row r="3645" spans="7:10" ht="12.75">
      <c r="G3645" s="3"/>
      <c r="H3645" s="3"/>
      <c r="I3645" s="3"/>
      <c r="J3645" s="3"/>
    </row>
    <row r="3646" spans="7:10" ht="12.75">
      <c r="G3646" s="3"/>
      <c r="H3646" s="3"/>
      <c r="I3646" s="3"/>
      <c r="J3646" s="3"/>
    </row>
    <row r="3647" spans="7:10" ht="12.75">
      <c r="G3647" s="3"/>
      <c r="H3647" s="3"/>
      <c r="I3647" s="3"/>
      <c r="J3647" s="3"/>
    </row>
    <row r="3648" spans="7:10" ht="12.75">
      <c r="G3648" s="3"/>
      <c r="H3648" s="3"/>
      <c r="I3648" s="3"/>
      <c r="J3648" s="3"/>
    </row>
    <row r="3649" spans="7:10" ht="12.75">
      <c r="G3649" s="3"/>
      <c r="H3649" s="3"/>
      <c r="I3649" s="3"/>
      <c r="J3649" s="3"/>
    </row>
    <row r="3650" spans="7:10" ht="12.75">
      <c r="G3650" s="3"/>
      <c r="H3650" s="3"/>
      <c r="I3650" s="3"/>
      <c r="J3650" s="3"/>
    </row>
    <row r="3651" spans="7:10" ht="12.75">
      <c r="G3651" s="3"/>
      <c r="H3651" s="3"/>
      <c r="I3651" s="3"/>
      <c r="J3651" s="3"/>
    </row>
    <row r="3652" spans="7:10" ht="12.75">
      <c r="G3652" s="3"/>
      <c r="H3652" s="3"/>
      <c r="I3652" s="3"/>
      <c r="J3652" s="3"/>
    </row>
    <row r="3653" spans="7:10" ht="12.75">
      <c r="G3653" s="3"/>
      <c r="H3653" s="3"/>
      <c r="I3653" s="3"/>
      <c r="J3653" s="3"/>
    </row>
    <row r="3654" spans="7:10" ht="12.75">
      <c r="G3654" s="3"/>
      <c r="H3654" s="3"/>
      <c r="I3654" s="3"/>
      <c r="J3654" s="3"/>
    </row>
    <row r="3655" spans="7:10" ht="12.75">
      <c r="G3655" s="3"/>
      <c r="H3655" s="3"/>
      <c r="I3655" s="3"/>
      <c r="J3655" s="3"/>
    </row>
    <row r="3656" spans="7:10" ht="12.75">
      <c r="G3656" s="3"/>
      <c r="H3656" s="3"/>
      <c r="I3656" s="3"/>
      <c r="J3656" s="3"/>
    </row>
    <row r="3657" spans="7:10" ht="12.75">
      <c r="G3657" s="3"/>
      <c r="H3657" s="3"/>
      <c r="I3657" s="3"/>
      <c r="J3657" s="3"/>
    </row>
    <row r="3658" spans="7:10" ht="12.75">
      <c r="G3658" s="3"/>
      <c r="H3658" s="3"/>
      <c r="I3658" s="3"/>
      <c r="J3658" s="3"/>
    </row>
    <row r="3659" spans="7:10" ht="12.75">
      <c r="G3659" s="3"/>
      <c r="H3659" s="3"/>
      <c r="I3659" s="3"/>
      <c r="J3659" s="3"/>
    </row>
    <row r="3660" spans="7:10" ht="12.75">
      <c r="G3660" s="3"/>
      <c r="H3660" s="3"/>
      <c r="I3660" s="3"/>
      <c r="J3660" s="3"/>
    </row>
    <row r="3661" spans="7:10" ht="12.75">
      <c r="G3661" s="3"/>
      <c r="H3661" s="3"/>
      <c r="I3661" s="3"/>
      <c r="J3661" s="3"/>
    </row>
    <row r="3662" spans="7:10" ht="12.75">
      <c r="G3662" s="3"/>
      <c r="H3662" s="3"/>
      <c r="I3662" s="3"/>
      <c r="J3662" s="3"/>
    </row>
    <row r="3663" spans="7:10" ht="12.75">
      <c r="G3663" s="3"/>
      <c r="H3663" s="3"/>
      <c r="I3663" s="3"/>
      <c r="J3663" s="3"/>
    </row>
    <row r="3664" spans="7:10" ht="12.75">
      <c r="G3664" s="3"/>
      <c r="H3664" s="3"/>
      <c r="I3664" s="3"/>
      <c r="J3664" s="3"/>
    </row>
    <row r="3665" spans="7:10" ht="12.75">
      <c r="G3665" s="3"/>
      <c r="H3665" s="3"/>
      <c r="I3665" s="3"/>
      <c r="J3665" s="3"/>
    </row>
    <row r="3666" spans="7:10" ht="12.75">
      <c r="G3666" s="3"/>
      <c r="H3666" s="3"/>
      <c r="I3666" s="3"/>
      <c r="J3666" s="3"/>
    </row>
    <row r="3667" spans="7:10" ht="12.75">
      <c r="G3667" s="3"/>
      <c r="H3667" s="3"/>
      <c r="I3667" s="3"/>
      <c r="J3667" s="3"/>
    </row>
    <row r="3668" spans="7:10" ht="12.75">
      <c r="G3668" s="3"/>
      <c r="H3668" s="3"/>
      <c r="I3668" s="3"/>
      <c r="J3668" s="3"/>
    </row>
    <row r="3669" spans="7:10" ht="12.75">
      <c r="G3669" s="3"/>
      <c r="H3669" s="3"/>
      <c r="I3669" s="3"/>
      <c r="J3669" s="3"/>
    </row>
    <row r="3670" spans="7:10" ht="12.75">
      <c r="G3670" s="3"/>
      <c r="H3670" s="3"/>
      <c r="I3670" s="3"/>
      <c r="J3670" s="3"/>
    </row>
    <row r="3671" spans="7:10" ht="12.75">
      <c r="G3671" s="3"/>
      <c r="H3671" s="3"/>
      <c r="I3671" s="3"/>
      <c r="J3671" s="3"/>
    </row>
    <row r="3672" spans="7:10" ht="12.75">
      <c r="G3672" s="3"/>
      <c r="H3672" s="3"/>
      <c r="I3672" s="3"/>
      <c r="J3672" s="3"/>
    </row>
    <row r="3673" spans="7:10" ht="12.75">
      <c r="G3673" s="3"/>
      <c r="H3673" s="3"/>
      <c r="I3673" s="3"/>
      <c r="J3673" s="3"/>
    </row>
    <row r="3674" spans="7:10" ht="12.75">
      <c r="G3674" s="3"/>
      <c r="H3674" s="3"/>
      <c r="I3674" s="3"/>
      <c r="J3674" s="3"/>
    </row>
    <row r="3675" spans="7:10" ht="12.75">
      <c r="G3675" s="3"/>
      <c r="H3675" s="3"/>
      <c r="I3675" s="3"/>
      <c r="J3675" s="3"/>
    </row>
    <row r="3676" spans="7:10" ht="12.75">
      <c r="G3676" s="3"/>
      <c r="H3676" s="3"/>
      <c r="I3676" s="3"/>
      <c r="J3676" s="3"/>
    </row>
    <row r="3677" spans="7:10" ht="12.75">
      <c r="G3677" s="3"/>
      <c r="H3677" s="3"/>
      <c r="I3677" s="3"/>
      <c r="J3677" s="3"/>
    </row>
    <row r="3678" spans="7:10" ht="12.75">
      <c r="G3678" s="3"/>
      <c r="H3678" s="3"/>
      <c r="I3678" s="3"/>
      <c r="J3678" s="3"/>
    </row>
    <row r="3679" spans="7:10" ht="12.75">
      <c r="G3679" s="3"/>
      <c r="H3679" s="3"/>
      <c r="I3679" s="3"/>
      <c r="J3679" s="3"/>
    </row>
    <row r="3680" spans="7:10" ht="12.75">
      <c r="G3680" s="3"/>
      <c r="H3680" s="3"/>
      <c r="I3680" s="3"/>
      <c r="J3680" s="3"/>
    </row>
    <row r="3681" spans="7:10" ht="12.75">
      <c r="G3681" s="3"/>
      <c r="H3681" s="3"/>
      <c r="I3681" s="3"/>
      <c r="J3681" s="3"/>
    </row>
    <row r="3682" spans="7:10" ht="12.75">
      <c r="G3682" s="3"/>
      <c r="H3682" s="3"/>
      <c r="I3682" s="3"/>
      <c r="J3682" s="3"/>
    </row>
    <row r="3683" spans="7:10" ht="12.75">
      <c r="G3683" s="3"/>
      <c r="H3683" s="3"/>
      <c r="I3683" s="3"/>
      <c r="J3683" s="3"/>
    </row>
    <row r="3684" spans="7:10" ht="12.75">
      <c r="G3684" s="3"/>
      <c r="H3684" s="3"/>
      <c r="I3684" s="3"/>
      <c r="J3684" s="3"/>
    </row>
    <row r="3685" spans="7:10" ht="12.75">
      <c r="G3685" s="3"/>
      <c r="H3685" s="3"/>
      <c r="I3685" s="3"/>
      <c r="J3685" s="3"/>
    </row>
    <row r="3686" spans="7:10" ht="12.75">
      <c r="G3686" s="3"/>
      <c r="H3686" s="3"/>
      <c r="I3686" s="3"/>
      <c r="J3686" s="3"/>
    </row>
    <row r="3687" spans="7:10" ht="12.75">
      <c r="G3687" s="3"/>
      <c r="H3687" s="3"/>
      <c r="I3687" s="3"/>
      <c r="J3687" s="3"/>
    </row>
    <row r="3688" spans="7:10" ht="12.75">
      <c r="G3688" s="3"/>
      <c r="H3688" s="3"/>
      <c r="I3688" s="3"/>
      <c r="J3688" s="3"/>
    </row>
    <row r="3689" spans="7:10" ht="12.75">
      <c r="G3689" s="3"/>
      <c r="H3689" s="3"/>
      <c r="I3689" s="3"/>
      <c r="J3689" s="3"/>
    </row>
    <row r="3690" spans="7:10" ht="12.75">
      <c r="G3690" s="3"/>
      <c r="H3690" s="3"/>
      <c r="I3690" s="3"/>
      <c r="J3690" s="3"/>
    </row>
    <row r="3691" spans="7:10" ht="12.75">
      <c r="G3691" s="3"/>
      <c r="H3691" s="3"/>
      <c r="I3691" s="3"/>
      <c r="J3691" s="3"/>
    </row>
    <row r="3692" spans="7:10" ht="12.75">
      <c r="G3692" s="3"/>
      <c r="H3692" s="3"/>
      <c r="I3692" s="3"/>
      <c r="J3692" s="3"/>
    </row>
    <row r="3693" spans="7:10" ht="12.75">
      <c r="G3693" s="3"/>
      <c r="H3693" s="3"/>
      <c r="I3693" s="3"/>
      <c r="J3693" s="3"/>
    </row>
    <row r="3694" spans="7:10" ht="12.75">
      <c r="G3694" s="3"/>
      <c r="H3694" s="3"/>
      <c r="I3694" s="3"/>
      <c r="J3694" s="3"/>
    </row>
    <row r="3695" spans="7:10" ht="12.75">
      <c r="G3695" s="3"/>
      <c r="H3695" s="3"/>
      <c r="I3695" s="3"/>
      <c r="J3695" s="3"/>
    </row>
    <row r="3696" spans="7:10" ht="12.75">
      <c r="G3696" s="3"/>
      <c r="H3696" s="3"/>
      <c r="I3696" s="3"/>
      <c r="J3696" s="3"/>
    </row>
    <row r="3697" spans="7:10" ht="12.75">
      <c r="G3697" s="3"/>
      <c r="H3697" s="3"/>
      <c r="I3697" s="3"/>
      <c r="J3697" s="3"/>
    </row>
    <row r="3698" spans="7:10" ht="12.75">
      <c r="G3698" s="3"/>
      <c r="H3698" s="3"/>
      <c r="I3698" s="3"/>
      <c r="J3698" s="3"/>
    </row>
    <row r="3699" spans="7:10" ht="12.75">
      <c r="G3699" s="3"/>
      <c r="H3699" s="3"/>
      <c r="I3699" s="3"/>
      <c r="J3699" s="3"/>
    </row>
    <row r="3700" spans="7:10" ht="12.75">
      <c r="G3700" s="3"/>
      <c r="H3700" s="3"/>
      <c r="I3700" s="3"/>
      <c r="J3700" s="3"/>
    </row>
    <row r="3701" spans="7:10" ht="12.75">
      <c r="G3701" s="3"/>
      <c r="H3701" s="3"/>
      <c r="I3701" s="3"/>
      <c r="J3701" s="3"/>
    </row>
    <row r="3702" spans="7:10" ht="12.75">
      <c r="G3702" s="3"/>
      <c r="H3702" s="3"/>
      <c r="I3702" s="3"/>
      <c r="J3702" s="3"/>
    </row>
    <row r="3703" spans="7:10" ht="12.75">
      <c r="G3703" s="3"/>
      <c r="H3703" s="3"/>
      <c r="I3703" s="3"/>
      <c r="J3703" s="3"/>
    </row>
    <row r="3704" spans="7:10" ht="12.75">
      <c r="G3704" s="3"/>
      <c r="H3704" s="3"/>
      <c r="I3704" s="3"/>
      <c r="J3704" s="3"/>
    </row>
    <row r="3705" spans="7:10" ht="12.75">
      <c r="G3705" s="3"/>
      <c r="H3705" s="3"/>
      <c r="I3705" s="3"/>
      <c r="J3705" s="3"/>
    </row>
    <row r="3706" spans="7:10" ht="12.75">
      <c r="G3706" s="3"/>
      <c r="H3706" s="3"/>
      <c r="I3706" s="3"/>
      <c r="J3706" s="3"/>
    </row>
    <row r="3707" spans="7:10" ht="12.75">
      <c r="G3707" s="3"/>
      <c r="H3707" s="3"/>
      <c r="I3707" s="3"/>
      <c r="J3707" s="3"/>
    </row>
    <row r="3708" spans="7:10" ht="12.75">
      <c r="G3708" s="3"/>
      <c r="H3708" s="3"/>
      <c r="I3708" s="3"/>
      <c r="J3708" s="3"/>
    </row>
    <row r="3709" spans="7:10" ht="12.75">
      <c r="G3709" s="3"/>
      <c r="H3709" s="3"/>
      <c r="I3709" s="3"/>
      <c r="J3709" s="3"/>
    </row>
    <row r="3710" spans="7:10" ht="12.75">
      <c r="G3710" s="3"/>
      <c r="H3710" s="3"/>
      <c r="I3710" s="3"/>
      <c r="J3710" s="3"/>
    </row>
    <row r="3711" spans="7:10" ht="12.75">
      <c r="G3711" s="3"/>
      <c r="H3711" s="3"/>
      <c r="I3711" s="3"/>
      <c r="J3711" s="3"/>
    </row>
    <row r="3712" spans="7:10" ht="12.75">
      <c r="G3712" s="3"/>
      <c r="H3712" s="3"/>
      <c r="I3712" s="3"/>
      <c r="J3712" s="3"/>
    </row>
    <row r="3713" spans="7:10" ht="12.75">
      <c r="G3713" s="3"/>
      <c r="H3713" s="3"/>
      <c r="I3713" s="3"/>
      <c r="J3713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2001-03-26T09:38:42Z</cp:lastPrinted>
  <dcterms:created xsi:type="dcterms:W3CDTF">2001-03-17T22:38:45Z</dcterms:created>
  <dcterms:modified xsi:type="dcterms:W3CDTF">2002-01-21T09:42:59Z</dcterms:modified>
  <cp:category/>
  <cp:version/>
  <cp:contentType/>
  <cp:contentStatus/>
</cp:coreProperties>
</file>